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10380" windowHeight="8580" activeTab="8"/>
  </bookViews>
  <sheets>
    <sheet name="1. kolo" sheetId="1" r:id="rId1"/>
    <sheet name="2. kolo" sheetId="2" r:id="rId2"/>
    <sheet name="3. kolo" sheetId="3" r:id="rId3"/>
    <sheet name="4. kolo" sheetId="4" r:id="rId4"/>
    <sheet name="5. kolo" sheetId="5" r:id="rId5"/>
    <sheet name="6. kolo" sheetId="6" r:id="rId6"/>
    <sheet name="7. kolo" sheetId="7" r:id="rId7"/>
    <sheet name="8. kolo" sheetId="8" r:id="rId8"/>
    <sheet name="Poredak lige" sheetId="9" r:id="rId9"/>
    <sheet name="hendikep tablica" sheetId="10" r:id="rId10"/>
  </sheets>
  <definedNames/>
  <calcPr fullCalcOnLoad="1"/>
</workbook>
</file>

<file path=xl/sharedStrings.xml><?xml version="1.0" encoding="utf-8"?>
<sst xmlns="http://schemas.openxmlformats.org/spreadsheetml/2006/main" count="2398" uniqueCount="380">
  <si>
    <t>Ime</t>
  </si>
  <si>
    <t>Prezime</t>
  </si>
  <si>
    <t>Handicap</t>
  </si>
  <si>
    <t>Poredak</t>
  </si>
  <si>
    <t>rezultat na trci</t>
  </si>
  <si>
    <t>vrednovan za bodovanje</t>
  </si>
  <si>
    <t>bodovi</t>
  </si>
  <si>
    <t>1. kolo</t>
  </si>
  <si>
    <t>Pretpostavljeni rekord staze:</t>
  </si>
  <si>
    <t>Starost</t>
  </si>
  <si>
    <t>do 34</t>
  </si>
  <si>
    <t>Muški(%)</t>
  </si>
  <si>
    <t>Žene(%)</t>
  </si>
  <si>
    <t>Ivan</t>
  </si>
  <si>
    <t>Stanić</t>
  </si>
  <si>
    <t>Bratulić</t>
  </si>
  <si>
    <t>Srđan</t>
  </si>
  <si>
    <t>Božić</t>
  </si>
  <si>
    <t>Sandi</t>
  </si>
  <si>
    <t>Lukšić</t>
  </si>
  <si>
    <t>Lučano</t>
  </si>
  <si>
    <t>Sošić</t>
  </si>
  <si>
    <t>Senad</t>
  </si>
  <si>
    <t>Hodžić</t>
  </si>
  <si>
    <t>Lončar</t>
  </si>
  <si>
    <t>Robert</t>
  </si>
  <si>
    <t>Damir</t>
  </si>
  <si>
    <t>Mateis</t>
  </si>
  <si>
    <t>Emanuel</t>
  </si>
  <si>
    <t>Radolović</t>
  </si>
  <si>
    <t>Vlado</t>
  </si>
  <si>
    <t>Šćur</t>
  </si>
  <si>
    <t>Godište</t>
  </si>
  <si>
    <t>Do 18 godina (Ž)</t>
  </si>
  <si>
    <t>Do 18 godina (M)</t>
  </si>
  <si>
    <t>Žene</t>
  </si>
  <si>
    <t>Tubić</t>
  </si>
  <si>
    <t>Nenad</t>
  </si>
  <si>
    <t>Josip</t>
  </si>
  <si>
    <t>Sanel</t>
  </si>
  <si>
    <t>Luka</t>
  </si>
  <si>
    <t>Ozren</t>
  </si>
  <si>
    <t>Rnjak</t>
  </si>
  <si>
    <t>Jeličić</t>
  </si>
  <si>
    <t>Klub</t>
  </si>
  <si>
    <t>Maximvs Poreč</t>
  </si>
  <si>
    <t>TK Pula</t>
  </si>
  <si>
    <t>AK Istra Pula</t>
  </si>
  <si>
    <t>RSD Uljanik Pula</t>
  </si>
  <si>
    <t>SD Trickeri Pazin</t>
  </si>
  <si>
    <t>TK Albona Extreme</t>
  </si>
  <si>
    <t>Željko</t>
  </si>
  <si>
    <t>Iković</t>
  </si>
  <si>
    <t>Rosmanith</t>
  </si>
  <si>
    <t>Janković</t>
  </si>
  <si>
    <t>Nadenić</t>
  </si>
  <si>
    <t>Bodovi</t>
  </si>
  <si>
    <t>AK Albona</t>
  </si>
  <si>
    <t>Goran</t>
  </si>
  <si>
    <t>Barbara</t>
  </si>
  <si>
    <t>Belušić</t>
  </si>
  <si>
    <t>Christian</t>
  </si>
  <si>
    <t>Gallo</t>
  </si>
  <si>
    <t>Dejvid</t>
  </si>
  <si>
    <t>Kolić</t>
  </si>
  <si>
    <t>Loris</t>
  </si>
  <si>
    <t>Zuban</t>
  </si>
  <si>
    <t>Mirsad</t>
  </si>
  <si>
    <t>Gerzić</t>
  </si>
  <si>
    <t>Tomislav</t>
  </si>
  <si>
    <t>Radosavljević</t>
  </si>
  <si>
    <t>Mika</t>
  </si>
  <si>
    <t>Alfred</t>
  </si>
  <si>
    <t>Širol</t>
  </si>
  <si>
    <t>Zoran</t>
  </si>
  <si>
    <t>Sagadin</t>
  </si>
  <si>
    <t>Amel</t>
  </si>
  <si>
    <t>Martina</t>
  </si>
  <si>
    <t>Orešnik</t>
  </si>
  <si>
    <t>Rovinj</t>
  </si>
  <si>
    <t>Vedran</t>
  </si>
  <si>
    <t>Storeli</t>
  </si>
  <si>
    <t>Pula</t>
  </si>
  <si>
    <t>Romeo</t>
  </si>
  <si>
    <t>Flego</t>
  </si>
  <si>
    <t>Petar</t>
  </si>
  <si>
    <t>Paliska</t>
  </si>
  <si>
    <t>Krišto</t>
  </si>
  <si>
    <t>Kristina</t>
  </si>
  <si>
    <t>Krnać</t>
  </si>
  <si>
    <t>Fariš</t>
  </si>
  <si>
    <t>Monika</t>
  </si>
  <si>
    <t>Tomić</t>
  </si>
  <si>
    <t>Rea</t>
  </si>
  <si>
    <t>Begić</t>
  </si>
  <si>
    <t>Poreč</t>
  </si>
  <si>
    <t>Elio</t>
  </si>
  <si>
    <t>Morelato</t>
  </si>
  <si>
    <t>Rabar</t>
  </si>
  <si>
    <t>Dijana</t>
  </si>
  <si>
    <t>Vrsar</t>
  </si>
  <si>
    <t>Juričić</t>
  </si>
  <si>
    <t>Branko</t>
  </si>
  <si>
    <t>Vozila</t>
  </si>
  <si>
    <t>Mauricio</t>
  </si>
  <si>
    <t>Križmanić</t>
  </si>
  <si>
    <t>Alma</t>
  </si>
  <si>
    <t>Aleksandra</t>
  </si>
  <si>
    <t>Daić</t>
  </si>
  <si>
    <t>Predrag</t>
  </si>
  <si>
    <t>Sanela</t>
  </si>
  <si>
    <t>Ranko</t>
  </si>
  <si>
    <t>Grković</t>
  </si>
  <si>
    <t>Enes</t>
  </si>
  <si>
    <t>Delić</t>
  </si>
  <si>
    <t>Rada</t>
  </si>
  <si>
    <t>Sanda</t>
  </si>
  <si>
    <t>Vanja</t>
  </si>
  <si>
    <t>Jekić</t>
  </si>
  <si>
    <t>Radomirović</t>
  </si>
  <si>
    <t>Mato</t>
  </si>
  <si>
    <t>ISTARSKA ZIMSKA LIGA U TRČANJU: 1. KOLO, 21.11.10., REZULTATI</t>
  </si>
  <si>
    <t>DUŽINA STAZE: 5900 m</t>
  </si>
  <si>
    <t>Silvano</t>
  </si>
  <si>
    <t>BK Loborika</t>
  </si>
  <si>
    <t>Moreno</t>
  </si>
  <si>
    <t>Mohorović</t>
  </si>
  <si>
    <t>Peruško</t>
  </si>
  <si>
    <t>Černac</t>
  </si>
  <si>
    <t>Kučerka</t>
  </si>
  <si>
    <t>Budisavljević</t>
  </si>
  <si>
    <t>Melnjak</t>
  </si>
  <si>
    <t>Andrija</t>
  </si>
  <si>
    <t>Lukež</t>
  </si>
  <si>
    <t>Igor</t>
  </si>
  <si>
    <t>Danijel</t>
  </si>
  <si>
    <t>Sv Petar</t>
  </si>
  <si>
    <t>Marin</t>
  </si>
  <si>
    <t>Hujdurović</t>
  </si>
  <si>
    <t>Valter</t>
  </si>
  <si>
    <t>Putinja</t>
  </si>
  <si>
    <t>Lucija</t>
  </si>
  <si>
    <t>Sćur</t>
  </si>
  <si>
    <t>Roberto</t>
  </si>
  <si>
    <t>Vojić</t>
  </si>
  <si>
    <t>Nataša</t>
  </si>
  <si>
    <t>Benčić</t>
  </si>
  <si>
    <t>Krstić</t>
  </si>
  <si>
    <t>Dora</t>
  </si>
  <si>
    <t>Badurina-Šuran</t>
  </si>
  <si>
    <t>Miomir</t>
  </si>
  <si>
    <t>Savić</t>
  </si>
  <si>
    <t>Sara</t>
  </si>
  <si>
    <t>Dario</t>
  </si>
  <si>
    <t>Činić</t>
  </si>
  <si>
    <t>Helena</t>
  </si>
  <si>
    <t>Mak</t>
  </si>
  <si>
    <t>Krajina</t>
  </si>
  <si>
    <t>STAZA: Rovinj, Zlatni rt.</t>
  </si>
  <si>
    <t>Valčić</t>
  </si>
  <si>
    <t>ISTARSKA ZIMSKA LIGA 10/11</t>
  </si>
  <si>
    <t>ISTARSKA ZIMSKA LIGA U TRČANJU: 2. KOLO, 5.12.10., REZULTATI</t>
  </si>
  <si>
    <t>STAZA: Labinci</t>
  </si>
  <si>
    <t>ULIX ZG</t>
  </si>
  <si>
    <t>Radojković</t>
  </si>
  <si>
    <t>AK Maximvs</t>
  </si>
  <si>
    <t>David</t>
  </si>
  <si>
    <t>Ivaninić</t>
  </si>
  <si>
    <t>Alba Labin</t>
  </si>
  <si>
    <t>Čotar</t>
  </si>
  <si>
    <t>Aleksandar</t>
  </si>
  <si>
    <t>Pršo</t>
  </si>
  <si>
    <t>Ivančić</t>
  </si>
  <si>
    <t>MTB Istra Pazin</t>
  </si>
  <si>
    <t>Jasna</t>
  </si>
  <si>
    <t>Marijan</t>
  </si>
  <si>
    <t>Perković</t>
  </si>
  <si>
    <t>Ivana</t>
  </si>
  <si>
    <t>Milošević</t>
  </si>
  <si>
    <t>Senka</t>
  </si>
  <si>
    <t>Senković</t>
  </si>
  <si>
    <t>Milan</t>
  </si>
  <si>
    <t>Ninković</t>
  </si>
  <si>
    <t>Premantura</t>
  </si>
  <si>
    <t>Ante</t>
  </si>
  <si>
    <t>Antonela</t>
  </si>
  <si>
    <t>Ferenčić</t>
  </si>
  <si>
    <t>Felix</t>
  </si>
  <si>
    <t>Guerin</t>
  </si>
  <si>
    <t>DUŽINA STAZE: 5500 m</t>
  </si>
  <si>
    <t>2. kolo</t>
  </si>
  <si>
    <t>Martin</t>
  </si>
  <si>
    <t>ISTARSKA ZIMSKA LIGA U TRČANJU: 3. KOLO, 19.12.10., REZULTATI</t>
  </si>
  <si>
    <t>STAZA: Sveti Petar u Sumi</t>
  </si>
  <si>
    <t>DUŽINA STAZE: 4515 m</t>
  </si>
  <si>
    <t>ULIX Zagreb</t>
  </si>
  <si>
    <t>Armando</t>
  </si>
  <si>
    <t>Turčinović</t>
  </si>
  <si>
    <t>BBK Sv Petar</t>
  </si>
  <si>
    <t>Nedjeljko</t>
  </si>
  <si>
    <t>Javor</t>
  </si>
  <si>
    <t>Sv Eufemija Rovinj</t>
  </si>
  <si>
    <t>Valentina</t>
  </si>
  <si>
    <t>Stevan</t>
  </si>
  <si>
    <t>Muidža</t>
  </si>
  <si>
    <t>Mario</t>
  </si>
  <si>
    <t>Karčić</t>
  </si>
  <si>
    <t>Labin</t>
  </si>
  <si>
    <t>Suzana</t>
  </si>
  <si>
    <t>Žužić</t>
  </si>
  <si>
    <t>Baderna</t>
  </si>
  <si>
    <t>Melinda</t>
  </si>
  <si>
    <t>Legović</t>
  </si>
  <si>
    <t>Ivica</t>
  </si>
  <si>
    <t>Šuran</t>
  </si>
  <si>
    <t>Jurašić</t>
  </si>
  <si>
    <t>3. kolo</t>
  </si>
  <si>
    <t>ISTARSKA ZIMSKA LIGA U TRČANJU: 4. KOLO, 2.1.11., REZULTATI</t>
  </si>
  <si>
    <t>STAZA: Rabac</t>
  </si>
  <si>
    <t>DUŽINA STAZE: 5600 m</t>
  </si>
  <si>
    <t>Tihomir</t>
  </si>
  <si>
    <t>Bobolanović</t>
  </si>
  <si>
    <t>Rabac</t>
  </si>
  <si>
    <t>Ivano</t>
  </si>
  <si>
    <t>Tomassini</t>
  </si>
  <si>
    <t>Olimpia Amaturi Rimini</t>
  </si>
  <si>
    <t>Grah</t>
  </si>
  <si>
    <t>SD Cerovlje</t>
  </si>
  <si>
    <t>Miljenko</t>
  </si>
  <si>
    <t>Grozdanić</t>
  </si>
  <si>
    <t>Bruno</t>
  </si>
  <si>
    <t>Češljar</t>
  </si>
  <si>
    <t>Sandro</t>
  </si>
  <si>
    <t>Benazić</t>
  </si>
  <si>
    <t>BK Istra bike</t>
  </si>
  <si>
    <t>Andrej</t>
  </si>
  <si>
    <t>Lazar</t>
  </si>
  <si>
    <t>Davor</t>
  </si>
  <si>
    <t>Roce</t>
  </si>
  <si>
    <t>Samir</t>
  </si>
  <si>
    <t>Dorić</t>
  </si>
  <si>
    <t>4. kolo</t>
  </si>
  <si>
    <t>ISTARSKA ZIMSKA LIGA U TRČANJU: 5. KOLO, 16.1.11., REZULTATI</t>
  </si>
  <si>
    <t>STAZA: Cerovlje</t>
  </si>
  <si>
    <t>DUŽINA STAZE: 5700 m</t>
  </si>
  <si>
    <t>Dejan</t>
  </si>
  <si>
    <t>Ljubas</t>
  </si>
  <si>
    <t>Grobnik</t>
  </si>
  <si>
    <t>Bolić</t>
  </si>
  <si>
    <t>Nikola</t>
  </si>
  <si>
    <t>Radić</t>
  </si>
  <si>
    <t>Ljubo</t>
  </si>
  <si>
    <t>Zajkovski</t>
  </si>
  <si>
    <t>Kristijan</t>
  </si>
  <si>
    <t>Brajković</t>
  </si>
  <si>
    <t>Matija</t>
  </si>
  <si>
    <t>Enis</t>
  </si>
  <si>
    <t>Cukon</t>
  </si>
  <si>
    <t>5. kolo</t>
  </si>
  <si>
    <t>Kapelica</t>
  </si>
  <si>
    <t>ISTARSKA ZIMSKA LIGA U TRČANJU: 6. KOLO, 30.1.11., REZULTATI</t>
  </si>
  <si>
    <t>STAZA: Tupljak</t>
  </si>
  <si>
    <t>Marić Blekić</t>
  </si>
  <si>
    <t>Rijeka</t>
  </si>
  <si>
    <t>Marko</t>
  </si>
  <si>
    <t>Kature</t>
  </si>
  <si>
    <t>Alfio</t>
  </si>
  <si>
    <t>Letinić</t>
  </si>
  <si>
    <t>Medulin</t>
  </si>
  <si>
    <t>Grahovac</t>
  </si>
  <si>
    <t>Intersport</t>
  </si>
  <si>
    <t>Adžaga</t>
  </si>
  <si>
    <t>Gianni</t>
  </si>
  <si>
    <t>Fućak</t>
  </si>
  <si>
    <t>Elvis</t>
  </si>
  <si>
    <t>Kalčić</t>
  </si>
  <si>
    <t>Dalibor</t>
  </si>
  <si>
    <t>Rajko</t>
  </si>
  <si>
    <t>Šarčević</t>
  </si>
  <si>
    <t>Kvarner Autotrans</t>
  </si>
  <si>
    <t>Mladen</t>
  </si>
  <si>
    <t>Erceg</t>
  </si>
  <si>
    <t>Vlatko</t>
  </si>
  <si>
    <t>Kajapi</t>
  </si>
  <si>
    <t>AK Kastav</t>
  </si>
  <si>
    <t>Petrović</t>
  </si>
  <si>
    <t>TK Rival</t>
  </si>
  <si>
    <t>Malešević</t>
  </si>
  <si>
    <t>Milena</t>
  </si>
  <si>
    <t>Jahn</t>
  </si>
  <si>
    <t>DUŽINA STAZE: 6200 m</t>
  </si>
  <si>
    <t>6. kolo</t>
  </si>
  <si>
    <t>KCBT Bribir 1288</t>
  </si>
  <si>
    <t>ISTARSKA ZIMSKA LIGA U TRČANJU: 7. KOLO, 13.2.11., REZULTATI</t>
  </si>
  <si>
    <t>STAZA: Pazin</t>
  </si>
  <si>
    <t>DUŽINA STAZE: 6100 m</t>
  </si>
  <si>
    <t>Michael</t>
  </si>
  <si>
    <t>RK Arena</t>
  </si>
  <si>
    <t>Mirjana</t>
  </si>
  <si>
    <t>Kmačić-Pellizzer</t>
  </si>
  <si>
    <t>Šajina</t>
  </si>
  <si>
    <t>7. kolo</t>
  </si>
  <si>
    <t>Ukupno-2</t>
  </si>
  <si>
    <t>8. kolo</t>
  </si>
  <si>
    <t>ISTARSKA ZIMSKA LIGA U TRČANJU: 8. KOLO, 27.2.11., REZULTATI</t>
  </si>
  <si>
    <t>STAZA: Pula</t>
  </si>
  <si>
    <t>POREDAK NAKON 8. KOLA (sest najboljih rezultata)</t>
  </si>
  <si>
    <t>SRU INTFINITUS</t>
  </si>
  <si>
    <t>RSD ULJANIK</t>
  </si>
  <si>
    <t>AK ISTRA</t>
  </si>
  <si>
    <t>SV. EUFEMIJA</t>
  </si>
  <si>
    <t>TK PULA</t>
  </si>
  <si>
    <t>VRSAR</t>
  </si>
  <si>
    <t>VINKURAN</t>
  </si>
  <si>
    <t>VALKANE</t>
  </si>
  <si>
    <t>PULA</t>
  </si>
  <si>
    <t>TRIESTE</t>
  </si>
  <si>
    <t>ART GYM</t>
  </si>
  <si>
    <t>TRICKERI PAZIN</t>
  </si>
  <si>
    <t>Modrušan</t>
  </si>
  <si>
    <t>Hrstić</t>
  </si>
  <si>
    <t>Pernić</t>
  </si>
  <si>
    <t>Ristić</t>
  </si>
  <si>
    <t>Matan</t>
  </si>
  <si>
    <t>Bijuk</t>
  </si>
  <si>
    <t>Milanović</t>
  </si>
  <si>
    <t>Manuel</t>
  </si>
  <si>
    <t>Smoljan</t>
  </si>
  <si>
    <t>Milovan</t>
  </si>
  <si>
    <t>Opšivač</t>
  </si>
  <si>
    <t>Bojan</t>
  </si>
  <si>
    <t>Burić</t>
  </si>
  <si>
    <t>Šalja</t>
  </si>
  <si>
    <t>Edi</t>
  </si>
  <si>
    <t>Drmić</t>
  </si>
  <si>
    <t>Maružin</t>
  </si>
  <si>
    <t>Cerac</t>
  </si>
  <si>
    <t>Nebojša</t>
  </si>
  <si>
    <t>Živić</t>
  </si>
  <si>
    <t>Rede</t>
  </si>
  <si>
    <t>Gužvić</t>
  </si>
  <si>
    <t>Deni</t>
  </si>
  <si>
    <t>Kanurić</t>
  </si>
  <si>
    <t>Muhidin</t>
  </si>
  <si>
    <t>Bajramović</t>
  </si>
  <si>
    <t>Filip</t>
  </si>
  <si>
    <t>Kranjac</t>
  </si>
  <si>
    <t>Žaro</t>
  </si>
  <si>
    <t>Salopek</t>
  </si>
  <si>
    <t>Alen</t>
  </si>
  <si>
    <t>Šumberac</t>
  </si>
  <si>
    <t>Daniel</t>
  </si>
  <si>
    <t>Bedrina</t>
  </si>
  <si>
    <t>Borina</t>
  </si>
  <si>
    <t>Enzo</t>
  </si>
  <si>
    <t>Sossi</t>
  </si>
  <si>
    <t>Ognjen</t>
  </si>
  <si>
    <t>Kuzmanović</t>
  </si>
  <si>
    <t>Adeni</t>
  </si>
  <si>
    <t>Sandra</t>
  </si>
  <si>
    <t>Gabi</t>
  </si>
  <si>
    <t>Žarković Kovač</t>
  </si>
  <si>
    <t>Georg</t>
  </si>
  <si>
    <t>Rapel</t>
  </si>
  <si>
    <t>Cvetković</t>
  </si>
  <si>
    <t>Dušan</t>
  </si>
  <si>
    <t>Luić</t>
  </si>
  <si>
    <t>Mrkić</t>
  </si>
  <si>
    <t>Maras</t>
  </si>
  <si>
    <t>Gordan</t>
  </si>
  <si>
    <t>Andrić</t>
  </si>
  <si>
    <t>Tamara</t>
  </si>
  <si>
    <t>Nikolić</t>
  </si>
  <si>
    <t>Racan Račk</t>
  </si>
  <si>
    <t>Vladimir</t>
  </si>
  <si>
    <t>Obrad</t>
  </si>
  <si>
    <t>Vinkuran</t>
  </si>
  <si>
    <t>Alica</t>
  </si>
  <si>
    <t>Valkane</t>
  </si>
  <si>
    <t>Trieste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</si>
</sst>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F400]h:mm:ss\ AM/PM"/>
    <numFmt numFmtId="181" formatCode="hh:mm:ss;@"/>
    <numFmt numFmtId="182" formatCode="0.0000"/>
    <numFmt numFmtId="183" formatCode="0.0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"/>
    <numFmt numFmtId="189" formatCode="[$-409]h:mm:ss\ AM/PM"/>
    <numFmt numFmtId="190" formatCode="[$-409]dddd\,\ mmmm\ dd\,\ yyyy"/>
    <numFmt numFmtId="191" formatCode="mm:ss.0;@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4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47" fontId="4" fillId="0" borderId="10" xfId="0" applyNumberFormat="1" applyFont="1" applyFill="1" applyBorder="1" applyAlignment="1">
      <alignment/>
    </xf>
    <xf numFmtId="47" fontId="4" fillId="0" borderId="10" xfId="0" applyNumberFormat="1" applyFont="1" applyBorder="1" applyAlignment="1">
      <alignment/>
    </xf>
    <xf numFmtId="47" fontId="4" fillId="0" borderId="10" xfId="0" applyNumberFormat="1" applyFont="1" applyFill="1" applyBorder="1" applyAlignment="1">
      <alignment wrapText="1"/>
    </xf>
    <xf numFmtId="2" fontId="4" fillId="0" borderId="14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4" fillId="0" borderId="17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2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47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47" fontId="4" fillId="33" borderId="10" xfId="0" applyNumberFormat="1" applyFont="1" applyFill="1" applyBorder="1" applyAlignment="1">
      <alignment wrapText="1"/>
    </xf>
    <xf numFmtId="47" fontId="4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7" fillId="11" borderId="10" xfId="0" applyFont="1" applyFill="1" applyBorder="1" applyAlignment="1">
      <alignment/>
    </xf>
    <xf numFmtId="0" fontId="7" fillId="11" borderId="19" xfId="0" applyFont="1" applyFill="1" applyBorder="1" applyAlignment="1">
      <alignment/>
    </xf>
    <xf numFmtId="0" fontId="4" fillId="11" borderId="20" xfId="0" applyFont="1" applyFill="1" applyBorder="1" applyAlignment="1">
      <alignment/>
    </xf>
    <xf numFmtId="0" fontId="4" fillId="11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/>
    </xf>
    <xf numFmtId="49" fontId="7" fillId="11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47" fontId="4" fillId="0" borderId="10" xfId="0" applyNumberFormat="1" applyFont="1" applyFill="1" applyBorder="1" applyAlignment="1">
      <alignment wrapText="1"/>
    </xf>
    <xf numFmtId="0" fontId="4" fillId="33" borderId="0" xfId="0" applyFont="1" applyFill="1" applyAlignment="1">
      <alignment horizontal="left"/>
    </xf>
    <xf numFmtId="0" fontId="4" fillId="0" borderId="14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33" borderId="0" xfId="0" applyFont="1" applyFill="1" applyAlignment="1">
      <alignment horizontal="left"/>
    </xf>
    <xf numFmtId="47" fontId="4" fillId="33" borderId="10" xfId="0" applyNumberFormat="1" applyFont="1" applyFill="1" applyBorder="1" applyAlignment="1">
      <alignment wrapText="1"/>
    </xf>
    <xf numFmtId="0" fontId="4" fillId="33" borderId="0" xfId="0" applyFont="1" applyFill="1" applyAlignment="1">
      <alignment horizontal="left"/>
    </xf>
    <xf numFmtId="0" fontId="0" fillId="0" borderId="1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2" fontId="4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4" fillId="11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82"/>
  <sheetViews>
    <sheetView zoomScalePageLayoutView="0" workbookViewId="0" topLeftCell="A49">
      <selection activeCell="C68" sqref="C68"/>
    </sheetView>
  </sheetViews>
  <sheetFormatPr defaultColWidth="9.140625" defaultRowHeight="12.75"/>
  <cols>
    <col min="1" max="1" width="10.7109375" style="0" customWidth="1"/>
    <col min="2" max="2" width="11.8515625" style="0" customWidth="1"/>
    <col min="3" max="3" width="16.8515625" style="0" customWidth="1"/>
    <col min="5" max="5" width="22.28125" style="0" customWidth="1"/>
    <col min="6" max="6" width="13.00390625" style="0" customWidth="1"/>
    <col min="8" max="8" width="13.00390625" style="0" customWidth="1"/>
  </cols>
  <sheetData>
    <row r="1" spans="1:9" ht="12.75">
      <c r="A1" s="66" t="s">
        <v>121</v>
      </c>
      <c r="B1" s="66"/>
      <c r="C1" s="66"/>
      <c r="D1" s="66"/>
      <c r="E1" s="66"/>
      <c r="F1" s="66"/>
      <c r="G1" s="66"/>
      <c r="H1" s="66"/>
      <c r="I1" s="66"/>
    </row>
    <row r="2" spans="1:9" ht="12.75">
      <c r="A2" s="28"/>
      <c r="B2" s="28"/>
      <c r="C2" s="28"/>
      <c r="D2" s="28"/>
      <c r="E2" s="28"/>
      <c r="F2" s="28"/>
      <c r="G2" s="28"/>
      <c r="H2" s="28"/>
      <c r="I2" s="28"/>
    </row>
    <row r="3" spans="1:9" ht="12.75">
      <c r="A3" s="67" t="s">
        <v>158</v>
      </c>
      <c r="B3" s="67"/>
      <c r="C3" s="67"/>
      <c r="D3" s="67"/>
      <c r="E3" s="67"/>
      <c r="F3" s="67"/>
      <c r="G3" s="67"/>
      <c r="H3" s="67"/>
      <c r="I3" s="28"/>
    </row>
    <row r="4" spans="1:9" ht="17.25">
      <c r="A4" s="29" t="s">
        <v>122</v>
      </c>
      <c r="B4" s="30"/>
      <c r="C4" s="30"/>
      <c r="D4" s="30"/>
      <c r="E4" s="30"/>
      <c r="F4" s="30"/>
      <c r="G4" s="30"/>
      <c r="H4" s="28"/>
      <c r="I4" s="28"/>
    </row>
    <row r="5" spans="1:9" ht="12.75">
      <c r="A5" s="29" t="s">
        <v>8</v>
      </c>
      <c r="B5" s="31"/>
      <c r="C5" s="31"/>
      <c r="D5" s="31"/>
      <c r="E5" s="32">
        <v>0.011342592592592592</v>
      </c>
      <c r="F5" s="31"/>
      <c r="G5" s="31"/>
      <c r="H5" s="33"/>
      <c r="I5" s="33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38.25">
      <c r="A7" s="34" t="s">
        <v>3</v>
      </c>
      <c r="B7" s="34" t="s">
        <v>0</v>
      </c>
      <c r="C7" s="34" t="s">
        <v>1</v>
      </c>
      <c r="D7" s="34" t="s">
        <v>32</v>
      </c>
      <c r="E7" s="34" t="s">
        <v>44</v>
      </c>
      <c r="F7" s="34" t="s">
        <v>2</v>
      </c>
      <c r="G7" s="35" t="s">
        <v>4</v>
      </c>
      <c r="H7" s="35" t="s">
        <v>5</v>
      </c>
      <c r="I7" s="34" t="s">
        <v>6</v>
      </c>
    </row>
    <row r="8" spans="1:9" ht="12.75">
      <c r="A8" s="6">
        <v>1</v>
      </c>
      <c r="B8" s="6" t="s">
        <v>117</v>
      </c>
      <c r="C8" s="6" t="s">
        <v>118</v>
      </c>
      <c r="D8" s="6">
        <v>1989</v>
      </c>
      <c r="E8" s="6" t="s">
        <v>47</v>
      </c>
      <c r="F8" s="6"/>
      <c r="G8" s="11">
        <v>0.014212962962962962</v>
      </c>
      <c r="H8" s="9">
        <f>((G8*24)*(1-F8/100))/24</f>
        <v>0.014212962962962962</v>
      </c>
      <c r="I8" s="7">
        <f>(E$5*24)/(H8*24)*100</f>
        <v>79.80456026058633</v>
      </c>
    </row>
    <row r="9" spans="1:9" ht="12.75">
      <c r="A9" s="36">
        <v>2</v>
      </c>
      <c r="B9" s="36" t="s">
        <v>13</v>
      </c>
      <c r="C9" s="36" t="s">
        <v>14</v>
      </c>
      <c r="D9" s="36">
        <v>1965</v>
      </c>
      <c r="E9" s="36" t="s">
        <v>50</v>
      </c>
      <c r="F9" s="36">
        <v>9.36</v>
      </c>
      <c r="G9" s="37">
        <v>0.014918981481481483</v>
      </c>
      <c r="H9" s="38">
        <f aca="true" t="shared" si="0" ref="H9:H72">((G9*24)*(1-F9/100))/24</f>
        <v>0.013522564814814815</v>
      </c>
      <c r="I9" s="39">
        <f aca="true" t="shared" si="1" ref="I9:I72">(E$5*24)/(H9*24)*100</f>
        <v>83.87900333941141</v>
      </c>
    </row>
    <row r="10" spans="1:9" ht="12.75">
      <c r="A10" s="6">
        <v>3</v>
      </c>
      <c r="B10" s="6" t="s">
        <v>59</v>
      </c>
      <c r="C10" s="6" t="s">
        <v>60</v>
      </c>
      <c r="D10" s="6">
        <v>1981</v>
      </c>
      <c r="E10" s="6" t="s">
        <v>47</v>
      </c>
      <c r="F10" s="7">
        <v>10</v>
      </c>
      <c r="G10" s="11">
        <v>0.015023148148148148</v>
      </c>
      <c r="H10" s="9">
        <f t="shared" si="0"/>
        <v>0.013520833333333334</v>
      </c>
      <c r="I10" s="7">
        <f t="shared" si="1"/>
        <v>83.88974490669405</v>
      </c>
    </row>
    <row r="11" spans="1:9" ht="12.75">
      <c r="A11" s="36">
        <v>4</v>
      </c>
      <c r="B11" s="36" t="s">
        <v>76</v>
      </c>
      <c r="C11" s="36" t="s">
        <v>36</v>
      </c>
      <c r="D11" s="36">
        <v>1988</v>
      </c>
      <c r="E11" s="36" t="s">
        <v>57</v>
      </c>
      <c r="F11" s="40"/>
      <c r="G11" s="38">
        <v>0.015358796296296296</v>
      </c>
      <c r="H11" s="38">
        <f t="shared" si="0"/>
        <v>0.015358796296296296</v>
      </c>
      <c r="I11" s="39">
        <f t="shared" si="1"/>
        <v>73.85079125847777</v>
      </c>
    </row>
    <row r="12" spans="1:9" ht="12.75">
      <c r="A12" s="6">
        <v>5</v>
      </c>
      <c r="B12" s="6" t="s">
        <v>80</v>
      </c>
      <c r="C12" s="6" t="s">
        <v>81</v>
      </c>
      <c r="D12" s="6">
        <v>1974</v>
      </c>
      <c r="E12" s="6" t="s">
        <v>48</v>
      </c>
      <c r="F12" s="7"/>
      <c r="G12" s="9">
        <v>0.015439814814814816</v>
      </c>
      <c r="H12" s="9">
        <f t="shared" si="0"/>
        <v>0.015439814814814816</v>
      </c>
      <c r="I12" s="7">
        <f t="shared" si="1"/>
        <v>73.46326836581709</v>
      </c>
    </row>
    <row r="13" spans="1:9" ht="12.75">
      <c r="A13" s="36">
        <v>6</v>
      </c>
      <c r="B13" s="36" t="s">
        <v>25</v>
      </c>
      <c r="C13" s="36" t="s">
        <v>101</v>
      </c>
      <c r="D13" s="36">
        <v>1968</v>
      </c>
      <c r="E13" s="36" t="s">
        <v>47</v>
      </c>
      <c r="F13" s="36">
        <v>7.9</v>
      </c>
      <c r="G13" s="38">
        <v>0.015601851851851851</v>
      </c>
      <c r="H13" s="38">
        <f t="shared" si="0"/>
        <v>0.014369305555555554</v>
      </c>
      <c r="I13" s="39">
        <f t="shared" si="1"/>
        <v>78.93626138534749</v>
      </c>
    </row>
    <row r="14" spans="1:9" ht="12.75">
      <c r="A14" s="6">
        <v>7</v>
      </c>
      <c r="B14" s="6" t="s">
        <v>63</v>
      </c>
      <c r="C14" s="6" t="s">
        <v>64</v>
      </c>
      <c r="D14" s="6">
        <v>1991</v>
      </c>
      <c r="E14" s="6" t="s">
        <v>82</v>
      </c>
      <c r="F14" s="6"/>
      <c r="G14" s="9">
        <v>0.01564814814814815</v>
      </c>
      <c r="H14" s="9">
        <f t="shared" si="0"/>
        <v>0.01564814814814815</v>
      </c>
      <c r="I14" s="7">
        <f t="shared" si="1"/>
        <v>72.4852071005917</v>
      </c>
    </row>
    <row r="15" spans="1:9" ht="12.75">
      <c r="A15" s="36">
        <v>8</v>
      </c>
      <c r="B15" s="36" t="s">
        <v>85</v>
      </c>
      <c r="C15" s="36" t="s">
        <v>15</v>
      </c>
      <c r="D15" s="36">
        <v>1996</v>
      </c>
      <c r="E15" s="36" t="s">
        <v>47</v>
      </c>
      <c r="F15" s="36"/>
      <c r="G15" s="38">
        <v>0.015891203703703703</v>
      </c>
      <c r="H15" s="38">
        <f t="shared" si="0"/>
        <v>0.015891203703703703</v>
      </c>
      <c r="I15" s="39">
        <f t="shared" si="1"/>
        <v>71.37654770575381</v>
      </c>
    </row>
    <row r="16" spans="1:9" ht="12.75">
      <c r="A16" s="6">
        <v>9</v>
      </c>
      <c r="B16" s="6" t="s">
        <v>61</v>
      </c>
      <c r="C16" s="6" t="s">
        <v>62</v>
      </c>
      <c r="D16" s="6">
        <v>1976</v>
      </c>
      <c r="E16" s="6" t="s">
        <v>48</v>
      </c>
      <c r="F16" s="6"/>
      <c r="G16" s="9">
        <v>0.01619212962962963</v>
      </c>
      <c r="H16" s="9">
        <f t="shared" si="0"/>
        <v>0.01619212962962963</v>
      </c>
      <c r="I16" s="7">
        <f t="shared" si="1"/>
        <v>70.05003573981415</v>
      </c>
    </row>
    <row r="17" spans="1:9" ht="12.75">
      <c r="A17" s="36">
        <v>10</v>
      </c>
      <c r="B17" s="36" t="s">
        <v>102</v>
      </c>
      <c r="C17" s="36" t="s">
        <v>103</v>
      </c>
      <c r="D17" s="36">
        <v>1966</v>
      </c>
      <c r="E17" s="36" t="s">
        <v>48</v>
      </c>
      <c r="F17" s="39">
        <v>8.75</v>
      </c>
      <c r="G17" s="38">
        <v>0.01619212962962963</v>
      </c>
      <c r="H17" s="38">
        <f t="shared" si="0"/>
        <v>0.014775318287037037</v>
      </c>
      <c r="I17" s="39">
        <f t="shared" si="1"/>
        <v>76.76716245459085</v>
      </c>
    </row>
    <row r="18" spans="1:9" ht="12.75">
      <c r="A18" s="6">
        <v>11</v>
      </c>
      <c r="B18" s="6" t="s">
        <v>22</v>
      </c>
      <c r="C18" s="6" t="s">
        <v>23</v>
      </c>
      <c r="D18" s="6">
        <v>1972</v>
      </c>
      <c r="E18" s="6" t="s">
        <v>49</v>
      </c>
      <c r="F18" s="7"/>
      <c r="G18" s="9">
        <v>0.016296296296296295</v>
      </c>
      <c r="H18" s="9">
        <f t="shared" si="0"/>
        <v>0.016296296296296295</v>
      </c>
      <c r="I18" s="7">
        <f t="shared" si="1"/>
        <v>69.60227272727273</v>
      </c>
    </row>
    <row r="19" spans="1:9" ht="12.75">
      <c r="A19" s="36">
        <v>12</v>
      </c>
      <c r="B19" s="36" t="s">
        <v>40</v>
      </c>
      <c r="C19" s="36" t="s">
        <v>86</v>
      </c>
      <c r="D19" s="36">
        <v>1997</v>
      </c>
      <c r="E19" s="36" t="s">
        <v>57</v>
      </c>
      <c r="F19" s="39"/>
      <c r="G19" s="38">
        <v>0.016307870370370372</v>
      </c>
      <c r="H19" s="38">
        <f t="shared" si="0"/>
        <v>0.016307870370370372</v>
      </c>
      <c r="I19" s="39">
        <f t="shared" si="1"/>
        <v>69.55287437899219</v>
      </c>
    </row>
    <row r="20" spans="1:9" ht="12.75">
      <c r="A20" s="6">
        <v>13</v>
      </c>
      <c r="B20" s="6" t="s">
        <v>26</v>
      </c>
      <c r="C20" s="6" t="s">
        <v>27</v>
      </c>
      <c r="D20" s="6">
        <v>1961</v>
      </c>
      <c r="E20" s="6" t="s">
        <v>48</v>
      </c>
      <c r="F20" s="7">
        <v>11.96</v>
      </c>
      <c r="G20" s="9">
        <v>0.016458333333333332</v>
      </c>
      <c r="H20" s="9">
        <f t="shared" si="0"/>
        <v>0.014489916666666665</v>
      </c>
      <c r="I20" s="7">
        <f t="shared" si="1"/>
        <v>78.27921204464663</v>
      </c>
    </row>
    <row r="21" spans="1:9" ht="12.75">
      <c r="A21" s="36">
        <v>14</v>
      </c>
      <c r="B21" s="36" t="s">
        <v>30</v>
      </c>
      <c r="C21" s="36" t="s">
        <v>31</v>
      </c>
      <c r="D21" s="36">
        <v>1959</v>
      </c>
      <c r="E21" s="36" t="s">
        <v>47</v>
      </c>
      <c r="F21" s="39">
        <v>13.36</v>
      </c>
      <c r="G21" s="38">
        <v>0.016898148148148148</v>
      </c>
      <c r="H21" s="38">
        <f t="shared" si="0"/>
        <v>0.014640555555555558</v>
      </c>
      <c r="I21" s="39">
        <f t="shared" si="1"/>
        <v>77.47378540077662</v>
      </c>
    </row>
    <row r="22" spans="1:9" ht="12.75">
      <c r="A22" s="6">
        <v>15</v>
      </c>
      <c r="B22" s="6" t="s">
        <v>16</v>
      </c>
      <c r="C22" s="6" t="s">
        <v>17</v>
      </c>
      <c r="D22" s="6">
        <v>1977</v>
      </c>
      <c r="E22" s="6" t="s">
        <v>49</v>
      </c>
      <c r="F22" s="7"/>
      <c r="G22" s="9">
        <v>0.01709490740740741</v>
      </c>
      <c r="H22" s="9">
        <f t="shared" si="0"/>
        <v>0.01709490740740741</v>
      </c>
      <c r="I22" s="7">
        <f t="shared" si="1"/>
        <v>66.35071090047391</v>
      </c>
    </row>
    <row r="23" spans="1:9" ht="12.75">
      <c r="A23" s="36">
        <v>16</v>
      </c>
      <c r="B23" s="36" t="s">
        <v>123</v>
      </c>
      <c r="C23" s="36" t="s">
        <v>159</v>
      </c>
      <c r="D23" s="36">
        <v>1988</v>
      </c>
      <c r="E23" s="36" t="s">
        <v>124</v>
      </c>
      <c r="F23" s="39"/>
      <c r="G23" s="38">
        <v>0.017118055555555556</v>
      </c>
      <c r="H23" s="38">
        <f t="shared" si="0"/>
        <v>0.017118055555555556</v>
      </c>
      <c r="I23" s="39">
        <f t="shared" si="1"/>
        <v>66.26098715348206</v>
      </c>
    </row>
    <row r="24" spans="1:9" ht="12.75">
      <c r="A24" s="6">
        <v>17</v>
      </c>
      <c r="B24" s="6" t="s">
        <v>18</v>
      </c>
      <c r="C24" s="6" t="s">
        <v>19</v>
      </c>
      <c r="D24" s="6">
        <v>1975</v>
      </c>
      <c r="E24" s="6" t="s">
        <v>50</v>
      </c>
      <c r="F24" s="7"/>
      <c r="G24" s="9">
        <v>0.01719907407407407</v>
      </c>
      <c r="H24" s="9">
        <f t="shared" si="0"/>
        <v>0.01719907407407407</v>
      </c>
      <c r="I24" s="7">
        <f t="shared" si="1"/>
        <v>65.94885598923284</v>
      </c>
    </row>
    <row r="25" spans="1:9" ht="12.75">
      <c r="A25" s="36">
        <v>18</v>
      </c>
      <c r="B25" s="36" t="s">
        <v>65</v>
      </c>
      <c r="C25" s="36" t="s">
        <v>66</v>
      </c>
      <c r="D25" s="36">
        <v>1975</v>
      </c>
      <c r="E25" s="36" t="s">
        <v>48</v>
      </c>
      <c r="F25" s="39"/>
      <c r="G25" s="38">
        <v>0.01730324074074074</v>
      </c>
      <c r="H25" s="38">
        <f t="shared" si="0"/>
        <v>0.01730324074074074</v>
      </c>
      <c r="I25" s="39">
        <f t="shared" si="1"/>
        <v>65.55183946488295</v>
      </c>
    </row>
    <row r="26" spans="1:9" ht="12.75">
      <c r="A26" s="6">
        <v>19</v>
      </c>
      <c r="B26" s="6" t="s">
        <v>104</v>
      </c>
      <c r="C26" s="6" t="s">
        <v>105</v>
      </c>
      <c r="D26" s="6">
        <v>1974</v>
      </c>
      <c r="E26" s="6" t="s">
        <v>49</v>
      </c>
      <c r="F26" s="7"/>
      <c r="G26" s="9">
        <v>0.017569444444444447</v>
      </c>
      <c r="H26" s="9">
        <f t="shared" si="0"/>
        <v>0.017569444444444447</v>
      </c>
      <c r="I26" s="7">
        <f t="shared" si="1"/>
        <v>64.55862977602106</v>
      </c>
    </row>
    <row r="27" spans="1:9" ht="12.75">
      <c r="A27" s="36">
        <v>20</v>
      </c>
      <c r="B27" s="36" t="s">
        <v>74</v>
      </c>
      <c r="C27" s="36" t="s">
        <v>75</v>
      </c>
      <c r="D27" s="36">
        <v>1966</v>
      </c>
      <c r="E27" s="36" t="s">
        <v>48</v>
      </c>
      <c r="F27" s="39">
        <v>8.75</v>
      </c>
      <c r="G27" s="38">
        <v>0.01758101851851852</v>
      </c>
      <c r="H27" s="38">
        <f t="shared" si="0"/>
        <v>0.016042679398148147</v>
      </c>
      <c r="I27" s="39">
        <f t="shared" si="1"/>
        <v>70.70260715863897</v>
      </c>
    </row>
    <row r="28" spans="1:9" ht="12.75">
      <c r="A28" s="6">
        <v>21</v>
      </c>
      <c r="B28" s="6" t="s">
        <v>72</v>
      </c>
      <c r="C28" s="6" t="s">
        <v>73</v>
      </c>
      <c r="D28" s="6">
        <v>1976</v>
      </c>
      <c r="E28" s="6" t="s">
        <v>49</v>
      </c>
      <c r="F28" s="7"/>
      <c r="G28" s="9">
        <v>0.017685185185185182</v>
      </c>
      <c r="H28" s="9">
        <f t="shared" si="0"/>
        <v>0.017685185185185182</v>
      </c>
      <c r="I28" s="7">
        <f t="shared" si="1"/>
        <v>64.13612565445025</v>
      </c>
    </row>
    <row r="29" spans="1:9" ht="12.75">
      <c r="A29" s="36">
        <v>22</v>
      </c>
      <c r="B29" s="36" t="s">
        <v>125</v>
      </c>
      <c r="C29" s="36" t="s">
        <v>126</v>
      </c>
      <c r="D29" s="36">
        <v>1968</v>
      </c>
      <c r="E29" s="36" t="s">
        <v>50</v>
      </c>
      <c r="F29" s="39">
        <v>7.9</v>
      </c>
      <c r="G29" s="38">
        <v>0.017800925925925925</v>
      </c>
      <c r="H29" s="38">
        <f t="shared" si="0"/>
        <v>0.016394652777777775</v>
      </c>
      <c r="I29" s="39">
        <f t="shared" si="1"/>
        <v>69.18470763813292</v>
      </c>
    </row>
    <row r="30" spans="1:9" ht="12.75">
      <c r="A30" s="6">
        <v>23</v>
      </c>
      <c r="B30" s="6" t="s">
        <v>25</v>
      </c>
      <c r="C30" s="6" t="s">
        <v>127</v>
      </c>
      <c r="D30" s="6">
        <v>1989</v>
      </c>
      <c r="E30" s="6" t="s">
        <v>124</v>
      </c>
      <c r="F30" s="7"/>
      <c r="G30" s="9">
        <v>0.017893518518518517</v>
      </c>
      <c r="H30" s="9">
        <f t="shared" si="0"/>
        <v>0.017893518518518517</v>
      </c>
      <c r="I30" s="7">
        <f t="shared" si="1"/>
        <v>63.38939197930142</v>
      </c>
    </row>
    <row r="31" spans="1:9" ht="12.75">
      <c r="A31" s="36">
        <v>24</v>
      </c>
      <c r="B31" s="36" t="s">
        <v>67</v>
      </c>
      <c r="C31" s="36" t="s">
        <v>68</v>
      </c>
      <c r="D31" s="36">
        <v>1954</v>
      </c>
      <c r="E31" s="36" t="s">
        <v>48</v>
      </c>
      <c r="F31" s="39">
        <v>17.18</v>
      </c>
      <c r="G31" s="38">
        <v>0.017905092592592594</v>
      </c>
      <c r="H31" s="38">
        <f t="shared" si="0"/>
        <v>0.014828997685185185</v>
      </c>
      <c r="I31" s="39">
        <f t="shared" si="1"/>
        <v>76.48927347209944</v>
      </c>
    </row>
    <row r="32" spans="1:9" ht="12.75">
      <c r="A32" s="6">
        <v>25</v>
      </c>
      <c r="B32" s="6" t="s">
        <v>83</v>
      </c>
      <c r="C32" s="6" t="s">
        <v>84</v>
      </c>
      <c r="D32" s="6">
        <v>1994</v>
      </c>
      <c r="E32" s="6" t="s">
        <v>49</v>
      </c>
      <c r="F32" s="7"/>
      <c r="G32" s="9">
        <v>0.018206018518518517</v>
      </c>
      <c r="H32" s="9">
        <f t="shared" si="0"/>
        <v>0.018206018518518517</v>
      </c>
      <c r="I32" s="7">
        <f t="shared" si="1"/>
        <v>62.30133502860775</v>
      </c>
    </row>
    <row r="33" spans="1:9" ht="12.75">
      <c r="A33" s="36">
        <v>26</v>
      </c>
      <c r="B33" s="36" t="s">
        <v>28</v>
      </c>
      <c r="C33" s="36" t="s">
        <v>29</v>
      </c>
      <c r="D33" s="36">
        <v>1976</v>
      </c>
      <c r="E33" s="36" t="s">
        <v>49</v>
      </c>
      <c r="F33" s="39"/>
      <c r="G33" s="38">
        <v>0.018217592592592594</v>
      </c>
      <c r="H33" s="38">
        <f t="shared" si="0"/>
        <v>0.018217592592592594</v>
      </c>
      <c r="I33" s="39">
        <f t="shared" si="1"/>
        <v>62.26175349428207</v>
      </c>
    </row>
    <row r="34" spans="1:9" ht="12.75">
      <c r="A34" s="6">
        <v>27</v>
      </c>
      <c r="B34" s="6" t="s">
        <v>26</v>
      </c>
      <c r="C34" s="6" t="s">
        <v>128</v>
      </c>
      <c r="D34" s="6">
        <v>1981</v>
      </c>
      <c r="E34" s="6" t="s">
        <v>45</v>
      </c>
      <c r="F34" s="7"/>
      <c r="G34" s="9">
        <v>0.018217592592592594</v>
      </c>
      <c r="H34" s="9">
        <f t="shared" si="0"/>
        <v>0.018217592592592594</v>
      </c>
      <c r="I34" s="7">
        <f t="shared" si="1"/>
        <v>62.26175349428207</v>
      </c>
    </row>
    <row r="35" spans="1:9" ht="12.75">
      <c r="A35" s="36">
        <v>28</v>
      </c>
      <c r="B35" s="36" t="s">
        <v>88</v>
      </c>
      <c r="C35" s="36" t="s">
        <v>78</v>
      </c>
      <c r="D35" s="36">
        <v>1998</v>
      </c>
      <c r="E35" s="36" t="s">
        <v>47</v>
      </c>
      <c r="F35" s="39">
        <v>10</v>
      </c>
      <c r="G35" s="38">
        <v>0.018310185185185186</v>
      </c>
      <c r="H35" s="38">
        <f t="shared" si="0"/>
        <v>0.016479166666666666</v>
      </c>
      <c r="I35" s="39">
        <f t="shared" si="1"/>
        <v>68.8298918387414</v>
      </c>
    </row>
    <row r="36" spans="1:9" ht="12.75">
      <c r="A36" s="6">
        <v>29</v>
      </c>
      <c r="B36" s="6" t="s">
        <v>51</v>
      </c>
      <c r="C36" s="6" t="s">
        <v>52</v>
      </c>
      <c r="D36" s="6">
        <v>1961</v>
      </c>
      <c r="E36" s="6" t="s">
        <v>48</v>
      </c>
      <c r="F36" s="7">
        <v>11.96</v>
      </c>
      <c r="G36" s="9">
        <v>0.01840277777777778</v>
      </c>
      <c r="H36" s="9">
        <f t="shared" si="0"/>
        <v>0.016201805555555556</v>
      </c>
      <c r="I36" s="7">
        <f t="shared" si="1"/>
        <v>70.00820096068396</v>
      </c>
    </row>
    <row r="37" spans="1:9" ht="12.75">
      <c r="A37" s="36">
        <v>30</v>
      </c>
      <c r="B37" s="36" t="s">
        <v>69</v>
      </c>
      <c r="C37" s="36" t="s">
        <v>70</v>
      </c>
      <c r="D37" s="36">
        <v>1955</v>
      </c>
      <c r="E37" s="36" t="s">
        <v>48</v>
      </c>
      <c r="F37" s="39">
        <v>16.38</v>
      </c>
      <c r="G37" s="38">
        <v>0.01840277777777778</v>
      </c>
      <c r="H37" s="38">
        <f t="shared" si="0"/>
        <v>0.015388402777777777</v>
      </c>
      <c r="I37" s="39">
        <f t="shared" si="1"/>
        <v>73.70870620160986</v>
      </c>
    </row>
    <row r="38" spans="1:9" ht="12.75">
      <c r="A38" s="6">
        <v>31</v>
      </c>
      <c r="B38" s="6" t="s">
        <v>41</v>
      </c>
      <c r="C38" s="6" t="s">
        <v>42</v>
      </c>
      <c r="D38" s="6">
        <v>1960</v>
      </c>
      <c r="E38" s="6" t="s">
        <v>48</v>
      </c>
      <c r="F38" s="7">
        <v>12.65</v>
      </c>
      <c r="G38" s="9">
        <v>0.01855324074074074</v>
      </c>
      <c r="H38" s="9">
        <f t="shared" si="0"/>
        <v>0.016206255787037036</v>
      </c>
      <c r="I38" s="7">
        <f t="shared" si="1"/>
        <v>69.98897673616405</v>
      </c>
    </row>
    <row r="39" spans="1:9" ht="12.75">
      <c r="A39" s="36">
        <v>32</v>
      </c>
      <c r="B39" s="36" t="s">
        <v>40</v>
      </c>
      <c r="C39" s="36" t="s">
        <v>129</v>
      </c>
      <c r="D39" s="36">
        <v>1986</v>
      </c>
      <c r="E39" s="36" t="s">
        <v>79</v>
      </c>
      <c r="F39" s="39"/>
      <c r="G39" s="38">
        <v>0.018657407407407407</v>
      </c>
      <c r="H39" s="38">
        <f t="shared" si="0"/>
        <v>0.018657407407407407</v>
      </c>
      <c r="I39" s="39">
        <f t="shared" si="1"/>
        <v>60.7940446650124</v>
      </c>
    </row>
    <row r="40" spans="1:9" ht="12.75">
      <c r="A40" s="6">
        <v>33</v>
      </c>
      <c r="B40" s="6" t="s">
        <v>13</v>
      </c>
      <c r="C40" s="6" t="s">
        <v>130</v>
      </c>
      <c r="D40" s="6">
        <v>1997</v>
      </c>
      <c r="E40" s="6" t="s">
        <v>47</v>
      </c>
      <c r="F40" s="7"/>
      <c r="G40" s="9">
        <v>0.01866898148148148</v>
      </c>
      <c r="H40" s="9">
        <f t="shared" si="0"/>
        <v>0.01866898148148148</v>
      </c>
      <c r="I40" s="7">
        <f t="shared" si="1"/>
        <v>60.756354618722874</v>
      </c>
    </row>
    <row r="41" spans="1:9" ht="12.75">
      <c r="A41" s="36">
        <v>34</v>
      </c>
      <c r="B41" s="36" t="s">
        <v>85</v>
      </c>
      <c r="C41" s="36" t="s">
        <v>131</v>
      </c>
      <c r="D41" s="36">
        <v>1998</v>
      </c>
      <c r="E41" s="36" t="s">
        <v>47</v>
      </c>
      <c r="F41" s="39"/>
      <c r="G41" s="38">
        <v>0.018726851851851852</v>
      </c>
      <c r="H41" s="38">
        <f t="shared" si="0"/>
        <v>0.018726851851851852</v>
      </c>
      <c r="I41" s="39">
        <f t="shared" si="1"/>
        <v>60.568603213844256</v>
      </c>
    </row>
    <row r="42" spans="1:9" ht="12.75">
      <c r="A42" s="6">
        <v>35</v>
      </c>
      <c r="B42" s="6" t="s">
        <v>132</v>
      </c>
      <c r="C42" s="6" t="s">
        <v>133</v>
      </c>
      <c r="D42" s="6">
        <v>1983</v>
      </c>
      <c r="E42" s="6" t="s">
        <v>49</v>
      </c>
      <c r="F42" s="7"/>
      <c r="G42" s="9">
        <v>0.01880787037037037</v>
      </c>
      <c r="H42" s="9">
        <f t="shared" si="0"/>
        <v>0.01880787037037037</v>
      </c>
      <c r="I42" s="7">
        <f t="shared" si="1"/>
        <v>60.30769230769231</v>
      </c>
    </row>
    <row r="43" spans="1:9" ht="12.75">
      <c r="A43" s="36">
        <v>36</v>
      </c>
      <c r="B43" s="36" t="s">
        <v>111</v>
      </c>
      <c r="C43" s="36" t="s">
        <v>112</v>
      </c>
      <c r="D43" s="36">
        <v>1975</v>
      </c>
      <c r="E43" s="36" t="s">
        <v>49</v>
      </c>
      <c r="F43" s="39"/>
      <c r="G43" s="38">
        <v>0.01880787037037037</v>
      </c>
      <c r="H43" s="38">
        <f t="shared" si="0"/>
        <v>0.01880787037037037</v>
      </c>
      <c r="I43" s="39">
        <f t="shared" si="1"/>
        <v>60.30769230769231</v>
      </c>
    </row>
    <row r="44" spans="1:9" ht="12.75">
      <c r="A44" s="6">
        <v>37</v>
      </c>
      <c r="B44" s="6" t="s">
        <v>20</v>
      </c>
      <c r="C44" s="6" t="s">
        <v>21</v>
      </c>
      <c r="D44" s="6">
        <v>1952</v>
      </c>
      <c r="E44" s="6" t="s">
        <v>50</v>
      </c>
      <c r="F44" s="7">
        <v>18.8</v>
      </c>
      <c r="G44" s="9">
        <v>0.019085648148148147</v>
      </c>
      <c r="H44" s="9">
        <f t="shared" si="0"/>
        <v>0.015497546296296296</v>
      </c>
      <c r="I44" s="7">
        <f t="shared" si="1"/>
        <v>73.18960289412601</v>
      </c>
    </row>
    <row r="45" spans="1:9" ht="12.75">
      <c r="A45" s="36">
        <v>38</v>
      </c>
      <c r="B45" s="36" t="s">
        <v>37</v>
      </c>
      <c r="C45" s="36" t="s">
        <v>54</v>
      </c>
      <c r="D45" s="36">
        <v>1963</v>
      </c>
      <c r="E45" s="36" t="s">
        <v>48</v>
      </c>
      <c r="F45" s="39">
        <v>10.62</v>
      </c>
      <c r="G45" s="38">
        <v>0.01920138888888889</v>
      </c>
      <c r="H45" s="38">
        <f t="shared" si="0"/>
        <v>0.01716220138888889</v>
      </c>
      <c r="I45" s="39">
        <f t="shared" si="1"/>
        <v>66.09054593623395</v>
      </c>
    </row>
    <row r="46" spans="1:9" ht="12.75">
      <c r="A46" s="6">
        <v>39</v>
      </c>
      <c r="B46" s="6" t="s">
        <v>134</v>
      </c>
      <c r="C46" s="6" t="s">
        <v>98</v>
      </c>
      <c r="D46" s="6">
        <v>1981</v>
      </c>
      <c r="E46" s="6" t="s">
        <v>49</v>
      </c>
      <c r="F46" s="7"/>
      <c r="G46" s="9">
        <v>0.019224537037037037</v>
      </c>
      <c r="H46" s="9">
        <f t="shared" si="0"/>
        <v>0.019224537037037037</v>
      </c>
      <c r="I46" s="7">
        <f t="shared" si="1"/>
        <v>59.00060204695966</v>
      </c>
    </row>
    <row r="47" spans="1:9" ht="12.75">
      <c r="A47" s="36">
        <v>40</v>
      </c>
      <c r="B47" s="36" t="s">
        <v>135</v>
      </c>
      <c r="C47" s="36" t="s">
        <v>15</v>
      </c>
      <c r="D47" s="36">
        <v>1994</v>
      </c>
      <c r="E47" s="36" t="s">
        <v>136</v>
      </c>
      <c r="F47" s="39"/>
      <c r="G47" s="38">
        <v>0.01945601851851852</v>
      </c>
      <c r="H47" s="38">
        <f t="shared" si="0"/>
        <v>0.01945601851851852</v>
      </c>
      <c r="I47" s="39">
        <f t="shared" si="1"/>
        <v>58.298631766805464</v>
      </c>
    </row>
    <row r="48" spans="1:9" ht="12.75">
      <c r="A48" s="6">
        <v>41</v>
      </c>
      <c r="B48" s="6" t="s">
        <v>109</v>
      </c>
      <c r="C48" s="6" t="s">
        <v>131</v>
      </c>
      <c r="D48" s="6">
        <v>1969</v>
      </c>
      <c r="E48" s="6" t="s">
        <v>47</v>
      </c>
      <c r="F48" s="7">
        <v>7.51</v>
      </c>
      <c r="G48" s="9">
        <v>0.01960648148148148</v>
      </c>
      <c r="H48" s="9">
        <f t="shared" si="0"/>
        <v>0.018134034722222223</v>
      </c>
      <c r="I48" s="7">
        <f t="shared" si="1"/>
        <v>62.548642739130145</v>
      </c>
    </row>
    <row r="49" spans="1:9" ht="12.75">
      <c r="A49" s="36">
        <v>42</v>
      </c>
      <c r="B49" s="36" t="s">
        <v>77</v>
      </c>
      <c r="C49" s="36" t="s">
        <v>78</v>
      </c>
      <c r="D49" s="36">
        <v>1976</v>
      </c>
      <c r="E49" s="36" t="s">
        <v>47</v>
      </c>
      <c r="F49" s="39">
        <v>13.04</v>
      </c>
      <c r="G49" s="38">
        <v>0.01974537037037037</v>
      </c>
      <c r="H49" s="38">
        <f t="shared" si="0"/>
        <v>0.017170574074074078</v>
      </c>
      <c r="I49" s="39">
        <f t="shared" si="1"/>
        <v>66.05831898025366</v>
      </c>
    </row>
    <row r="50" spans="1:9" ht="12.75">
      <c r="A50" s="6">
        <v>43</v>
      </c>
      <c r="B50" s="6" t="s">
        <v>137</v>
      </c>
      <c r="C50" s="6" t="s">
        <v>53</v>
      </c>
      <c r="D50" s="6">
        <v>1995</v>
      </c>
      <c r="E50" s="6" t="s">
        <v>47</v>
      </c>
      <c r="F50" s="20"/>
      <c r="G50" s="10">
        <v>0.01986111111111111</v>
      </c>
      <c r="H50" s="9">
        <f t="shared" si="0"/>
        <v>0.01986111111111111</v>
      </c>
      <c r="I50" s="7">
        <f t="shared" si="1"/>
        <v>57.10955710955711</v>
      </c>
    </row>
    <row r="51" spans="1:9" ht="12.75">
      <c r="A51" s="36">
        <v>44</v>
      </c>
      <c r="B51" s="36" t="s">
        <v>156</v>
      </c>
      <c r="C51" s="36" t="s">
        <v>157</v>
      </c>
      <c r="D51" s="36">
        <v>1986</v>
      </c>
      <c r="E51" s="36" t="s">
        <v>79</v>
      </c>
      <c r="F51" s="40"/>
      <c r="G51" s="38">
        <v>0.019872685185185184</v>
      </c>
      <c r="H51" s="38">
        <f t="shared" si="0"/>
        <v>0.019872685185185184</v>
      </c>
      <c r="I51" s="39">
        <f t="shared" si="1"/>
        <v>57.07629586488061</v>
      </c>
    </row>
    <row r="52" spans="1:9" ht="12.75">
      <c r="A52" s="6">
        <v>45</v>
      </c>
      <c r="B52" s="6" t="s">
        <v>106</v>
      </c>
      <c r="C52" s="6" t="s">
        <v>138</v>
      </c>
      <c r="D52" s="6">
        <v>1995</v>
      </c>
      <c r="E52" s="6" t="s">
        <v>57</v>
      </c>
      <c r="F52" s="7">
        <v>10</v>
      </c>
      <c r="G52" s="9">
        <v>0.019884259259259258</v>
      </c>
      <c r="H52" s="9">
        <f t="shared" si="0"/>
        <v>0.017895833333333333</v>
      </c>
      <c r="I52" s="7">
        <f t="shared" si="1"/>
        <v>63.38119260121587</v>
      </c>
    </row>
    <row r="53" spans="1:9" ht="12.75">
      <c r="A53" s="36">
        <v>46</v>
      </c>
      <c r="B53" s="36" t="s">
        <v>74</v>
      </c>
      <c r="C53" s="36" t="s">
        <v>87</v>
      </c>
      <c r="D53" s="36">
        <v>1993</v>
      </c>
      <c r="E53" s="36" t="s">
        <v>47</v>
      </c>
      <c r="F53" s="40"/>
      <c r="G53" s="38">
        <v>0.02005787037037037</v>
      </c>
      <c r="H53" s="38">
        <f t="shared" si="0"/>
        <v>0.02005787037037037</v>
      </c>
      <c r="I53" s="39">
        <f t="shared" si="1"/>
        <v>56.54933641084824</v>
      </c>
    </row>
    <row r="54" spans="1:9" ht="12.75">
      <c r="A54" s="6">
        <v>47</v>
      </c>
      <c r="B54" s="6" t="s">
        <v>13</v>
      </c>
      <c r="C54" s="6" t="s">
        <v>42</v>
      </c>
      <c r="D54" s="6">
        <v>1989</v>
      </c>
      <c r="E54" s="6" t="s">
        <v>48</v>
      </c>
      <c r="F54" s="20"/>
      <c r="G54" s="9">
        <v>0.020069444444444442</v>
      </c>
      <c r="H54" s="9">
        <f t="shared" si="0"/>
        <v>0.020069444444444442</v>
      </c>
      <c r="I54" s="7">
        <f t="shared" si="1"/>
        <v>56.516724336793544</v>
      </c>
    </row>
    <row r="55" spans="1:9" ht="12.75">
      <c r="A55" s="36">
        <v>48</v>
      </c>
      <c r="B55" s="36" t="s">
        <v>91</v>
      </c>
      <c r="C55" s="36" t="s">
        <v>90</v>
      </c>
      <c r="D55" s="36">
        <v>1983</v>
      </c>
      <c r="E55" s="36"/>
      <c r="F55" s="39">
        <v>10</v>
      </c>
      <c r="G55" s="38">
        <v>0.020231481481481482</v>
      </c>
      <c r="H55" s="38">
        <f t="shared" si="0"/>
        <v>0.018208333333333333</v>
      </c>
      <c r="I55" s="39">
        <f t="shared" si="1"/>
        <v>62.29341469616069</v>
      </c>
    </row>
    <row r="56" spans="1:9" ht="12.75">
      <c r="A56" s="6">
        <v>49</v>
      </c>
      <c r="B56" s="6" t="s">
        <v>139</v>
      </c>
      <c r="C56" s="6" t="s">
        <v>140</v>
      </c>
      <c r="D56" s="6">
        <v>1979</v>
      </c>
      <c r="E56" s="6" t="s">
        <v>49</v>
      </c>
      <c r="F56" s="20"/>
      <c r="G56" s="9">
        <v>0.020416666666666666</v>
      </c>
      <c r="H56" s="9">
        <f t="shared" si="0"/>
        <v>0.020416666666666666</v>
      </c>
      <c r="I56" s="7">
        <f t="shared" si="1"/>
        <v>55.55555555555555</v>
      </c>
    </row>
    <row r="57" spans="1:9" ht="12.75">
      <c r="A57" s="36">
        <v>50</v>
      </c>
      <c r="B57" s="36" t="s">
        <v>13</v>
      </c>
      <c r="C57" s="36" t="s">
        <v>24</v>
      </c>
      <c r="D57" s="36">
        <v>1971</v>
      </c>
      <c r="E57" s="36" t="s">
        <v>49</v>
      </c>
      <c r="F57" s="39">
        <v>5.7</v>
      </c>
      <c r="G57" s="38">
        <v>0.02056712962962963</v>
      </c>
      <c r="H57" s="38">
        <f t="shared" si="0"/>
        <v>0.01939480324074074</v>
      </c>
      <c r="I57" s="39">
        <f t="shared" si="1"/>
        <v>58.48263811599972</v>
      </c>
    </row>
    <row r="58" spans="1:9" ht="12.75">
      <c r="A58" s="6">
        <v>51</v>
      </c>
      <c r="B58" s="6" t="s">
        <v>99</v>
      </c>
      <c r="C58" s="6" t="s">
        <v>98</v>
      </c>
      <c r="D58" s="6">
        <v>1963</v>
      </c>
      <c r="E58" s="6" t="s">
        <v>100</v>
      </c>
      <c r="F58" s="7">
        <v>21.69</v>
      </c>
      <c r="G58" s="9">
        <v>0.020844907407407406</v>
      </c>
      <c r="H58" s="9">
        <f t="shared" si="0"/>
        <v>0.01632364699074074</v>
      </c>
      <c r="I58" s="7">
        <f t="shared" si="1"/>
        <v>69.48565231180537</v>
      </c>
    </row>
    <row r="59" spans="1:9" ht="12.75">
      <c r="A59" s="36">
        <v>52</v>
      </c>
      <c r="B59" s="36" t="s">
        <v>141</v>
      </c>
      <c r="C59" s="36" t="s">
        <v>142</v>
      </c>
      <c r="D59" s="36">
        <v>1996</v>
      </c>
      <c r="E59" s="36" t="s">
        <v>82</v>
      </c>
      <c r="F59" s="39">
        <v>10</v>
      </c>
      <c r="G59" s="38">
        <v>0.021168981481481483</v>
      </c>
      <c r="H59" s="38">
        <f t="shared" si="0"/>
        <v>0.019052083333333334</v>
      </c>
      <c r="I59" s="39">
        <f t="shared" si="1"/>
        <v>59.53465767571835</v>
      </c>
    </row>
    <row r="60" spans="1:9" ht="12.75">
      <c r="A60" s="6">
        <v>53</v>
      </c>
      <c r="B60" s="6" t="s">
        <v>143</v>
      </c>
      <c r="C60" s="6" t="s">
        <v>144</v>
      </c>
      <c r="D60" s="6">
        <v>1956</v>
      </c>
      <c r="E60" s="6" t="s">
        <v>57</v>
      </c>
      <c r="F60" s="7">
        <v>15.59</v>
      </c>
      <c r="G60" s="9">
        <v>0.021342592592592594</v>
      </c>
      <c r="H60" s="9">
        <f t="shared" si="0"/>
        <v>0.018015282407407407</v>
      </c>
      <c r="I60" s="7">
        <f t="shared" si="1"/>
        <v>62.96094802226813</v>
      </c>
    </row>
    <row r="61" spans="1:9" ht="12.75">
      <c r="A61" s="36">
        <v>54</v>
      </c>
      <c r="B61" s="36" t="s">
        <v>39</v>
      </c>
      <c r="C61" s="36" t="s">
        <v>36</v>
      </c>
      <c r="D61" s="36">
        <v>1993</v>
      </c>
      <c r="E61" s="36" t="s">
        <v>57</v>
      </c>
      <c r="F61" s="39"/>
      <c r="G61" s="38">
        <v>0.021377314814814818</v>
      </c>
      <c r="H61" s="38">
        <f t="shared" si="0"/>
        <v>0.021377314814814818</v>
      </c>
      <c r="I61" s="39">
        <f t="shared" si="1"/>
        <v>53.05901461829994</v>
      </c>
    </row>
    <row r="62" spans="1:9" ht="12.75">
      <c r="A62" s="6">
        <v>55</v>
      </c>
      <c r="B62" s="6" t="s">
        <v>69</v>
      </c>
      <c r="C62" s="6" t="s">
        <v>89</v>
      </c>
      <c r="D62" s="6">
        <v>1993</v>
      </c>
      <c r="E62" s="6" t="s">
        <v>82</v>
      </c>
      <c r="F62" s="7"/>
      <c r="G62" s="9">
        <v>0.02144675925925926</v>
      </c>
      <c r="H62" s="9">
        <f t="shared" si="0"/>
        <v>0.02144675925925926</v>
      </c>
      <c r="I62" s="7">
        <f t="shared" si="1"/>
        <v>52.88720992984349</v>
      </c>
    </row>
    <row r="63" spans="1:9" ht="12.75">
      <c r="A63" s="36">
        <v>56</v>
      </c>
      <c r="B63" s="36" t="s">
        <v>51</v>
      </c>
      <c r="C63" s="36" t="s">
        <v>119</v>
      </c>
      <c r="D63" s="36">
        <v>1959</v>
      </c>
      <c r="E63" s="36" t="s">
        <v>46</v>
      </c>
      <c r="F63" s="39">
        <v>13.36</v>
      </c>
      <c r="G63" s="38">
        <v>0.021516203703703704</v>
      </c>
      <c r="H63" s="38">
        <f t="shared" si="0"/>
        <v>0.01864163888888889</v>
      </c>
      <c r="I63" s="39">
        <f t="shared" si="1"/>
        <v>60.84546890001822</v>
      </c>
    </row>
    <row r="64" spans="1:9" ht="12.75">
      <c r="A64" s="6">
        <v>57</v>
      </c>
      <c r="B64" s="6" t="s">
        <v>113</v>
      </c>
      <c r="C64" s="6" t="s">
        <v>114</v>
      </c>
      <c r="D64" s="6">
        <v>1954</v>
      </c>
      <c r="E64" s="6" t="s">
        <v>48</v>
      </c>
      <c r="F64" s="7">
        <v>17.18</v>
      </c>
      <c r="G64" s="9">
        <v>0.021886574074074072</v>
      </c>
      <c r="H64" s="9">
        <f t="shared" si="0"/>
        <v>0.018126460648148147</v>
      </c>
      <c r="I64" s="7">
        <f t="shared" si="1"/>
        <v>62.57477845655094</v>
      </c>
    </row>
    <row r="65" spans="1:9" ht="12.75">
      <c r="A65" s="36">
        <v>58</v>
      </c>
      <c r="B65" s="36" t="s">
        <v>115</v>
      </c>
      <c r="C65" s="36" t="s">
        <v>43</v>
      </c>
      <c r="D65" s="36">
        <v>1968</v>
      </c>
      <c r="E65" s="36" t="s">
        <v>48</v>
      </c>
      <c r="F65" s="39">
        <v>18.26</v>
      </c>
      <c r="G65" s="38">
        <v>0.02228009259259259</v>
      </c>
      <c r="H65" s="38">
        <f t="shared" si="0"/>
        <v>0.018211747685185183</v>
      </c>
      <c r="I65" s="39">
        <f t="shared" si="1"/>
        <v>62.281735880952915</v>
      </c>
    </row>
    <row r="66" spans="1:9" ht="12.75">
      <c r="A66" s="6">
        <v>59</v>
      </c>
      <c r="B66" s="6" t="s">
        <v>96</v>
      </c>
      <c r="C66" s="6" t="s">
        <v>97</v>
      </c>
      <c r="D66" s="6">
        <v>1960</v>
      </c>
      <c r="E66" s="6" t="s">
        <v>95</v>
      </c>
      <c r="F66" s="7">
        <v>12.65</v>
      </c>
      <c r="G66" s="9">
        <v>0.02228009259259259</v>
      </c>
      <c r="H66" s="9">
        <f t="shared" si="0"/>
        <v>0.019461660879629628</v>
      </c>
      <c r="I66" s="7">
        <f t="shared" si="1"/>
        <v>58.281729718478424</v>
      </c>
    </row>
    <row r="67" spans="1:9" ht="12.75">
      <c r="A67" s="36">
        <v>60</v>
      </c>
      <c r="B67" s="36" t="s">
        <v>120</v>
      </c>
      <c r="C67" s="36" t="s">
        <v>92</v>
      </c>
      <c r="D67" s="36">
        <v>1945</v>
      </c>
      <c r="E67" s="36" t="s">
        <v>48</v>
      </c>
      <c r="F67" s="39">
        <v>24.63</v>
      </c>
      <c r="G67" s="38">
        <v>0.02263888888888889</v>
      </c>
      <c r="H67" s="38">
        <f t="shared" si="0"/>
        <v>0.017062930555555557</v>
      </c>
      <c r="I67" s="39">
        <f t="shared" si="1"/>
        <v>66.47505571016657</v>
      </c>
    </row>
    <row r="68" spans="1:9" ht="12.75">
      <c r="A68" s="6">
        <v>61</v>
      </c>
      <c r="B68" s="6" t="s">
        <v>38</v>
      </c>
      <c r="C68" s="6" t="s">
        <v>55</v>
      </c>
      <c r="D68" s="6">
        <v>1933</v>
      </c>
      <c r="E68" s="6" t="s">
        <v>48</v>
      </c>
      <c r="F68" s="7">
        <v>35.05</v>
      </c>
      <c r="G68" s="9">
        <v>0.023993055555555556</v>
      </c>
      <c r="H68" s="9">
        <f t="shared" si="0"/>
        <v>0.015583489583333332</v>
      </c>
      <c r="I68" s="7">
        <f t="shared" si="1"/>
        <v>72.7859606279943</v>
      </c>
    </row>
    <row r="69" spans="1:9" ht="12.75">
      <c r="A69" s="36">
        <v>62</v>
      </c>
      <c r="B69" s="36" t="s">
        <v>110</v>
      </c>
      <c r="C69" s="36" t="s">
        <v>105</v>
      </c>
      <c r="D69" s="36">
        <v>1974</v>
      </c>
      <c r="E69" s="36" t="s">
        <v>49</v>
      </c>
      <c r="F69" s="39">
        <v>14.32</v>
      </c>
      <c r="G69" s="38">
        <v>0.024097222222222225</v>
      </c>
      <c r="H69" s="38">
        <f t="shared" si="0"/>
        <v>0.0206465</v>
      </c>
      <c r="I69" s="39">
        <f t="shared" si="1"/>
        <v>54.937120541460246</v>
      </c>
    </row>
    <row r="70" spans="1:9" ht="12.75">
      <c r="A70" s="6">
        <v>63</v>
      </c>
      <c r="B70" s="6" t="s">
        <v>145</v>
      </c>
      <c r="C70" s="6" t="s">
        <v>146</v>
      </c>
      <c r="D70" s="6">
        <v>1985</v>
      </c>
      <c r="E70" s="6" t="s">
        <v>49</v>
      </c>
      <c r="F70" s="7">
        <v>10</v>
      </c>
      <c r="G70" s="9">
        <v>0.02449074074074074</v>
      </c>
      <c r="H70" s="9">
        <f t="shared" si="0"/>
        <v>0.022041666666666668</v>
      </c>
      <c r="I70" s="7">
        <f t="shared" si="1"/>
        <v>51.45977735769796</v>
      </c>
    </row>
    <row r="71" spans="1:9" ht="12.75">
      <c r="A71" s="36">
        <v>64</v>
      </c>
      <c r="B71" s="36" t="s">
        <v>58</v>
      </c>
      <c r="C71" s="36" t="s">
        <v>147</v>
      </c>
      <c r="D71" s="36">
        <v>1974</v>
      </c>
      <c r="E71" s="36" t="s">
        <v>49</v>
      </c>
      <c r="F71" s="39"/>
      <c r="G71" s="38">
        <v>0.02449074074074074</v>
      </c>
      <c r="H71" s="38">
        <f t="shared" si="0"/>
        <v>0.02449074074074074</v>
      </c>
      <c r="I71" s="39">
        <f t="shared" si="1"/>
        <v>46.31379962192816</v>
      </c>
    </row>
    <row r="72" spans="1:9" ht="12.75">
      <c r="A72" s="6">
        <v>65</v>
      </c>
      <c r="B72" s="6" t="s">
        <v>148</v>
      </c>
      <c r="C72" s="6" t="s">
        <v>149</v>
      </c>
      <c r="D72" s="6">
        <v>1984</v>
      </c>
      <c r="E72" s="6" t="s">
        <v>49</v>
      </c>
      <c r="F72" s="7">
        <v>10</v>
      </c>
      <c r="G72" s="9">
        <v>0.024999999999999998</v>
      </c>
      <c r="H72" s="9">
        <f t="shared" si="0"/>
        <v>0.022500000000000003</v>
      </c>
      <c r="I72" s="7">
        <f t="shared" si="1"/>
        <v>50.411522633744845</v>
      </c>
    </row>
    <row r="73" spans="1:9" ht="12.75">
      <c r="A73" s="36">
        <v>66</v>
      </c>
      <c r="B73" s="36" t="s">
        <v>150</v>
      </c>
      <c r="C73" s="36" t="s">
        <v>151</v>
      </c>
      <c r="D73" s="36">
        <v>1957</v>
      </c>
      <c r="E73" s="36" t="s">
        <v>48</v>
      </c>
      <c r="F73" s="39">
        <v>14.83</v>
      </c>
      <c r="G73" s="38">
        <v>0.025011574074074075</v>
      </c>
      <c r="H73" s="38">
        <f aca="true" t="shared" si="2" ref="H73:H81">((G73*24)*(1-F73/100))/24</f>
        <v>0.02130235763888889</v>
      </c>
      <c r="I73" s="39">
        <f aca="true" t="shared" si="3" ref="I73:I81">(E$5*24)/(H73*24)*100</f>
        <v>53.2457147930233</v>
      </c>
    </row>
    <row r="74" spans="1:9" ht="12.75">
      <c r="A74" s="6">
        <v>67</v>
      </c>
      <c r="B74" s="6" t="s">
        <v>71</v>
      </c>
      <c r="C74" s="6" t="s">
        <v>43</v>
      </c>
      <c r="D74" s="6">
        <v>1966</v>
      </c>
      <c r="E74" s="6" t="s">
        <v>48</v>
      </c>
      <c r="F74" s="7">
        <v>19.36</v>
      </c>
      <c r="G74" s="9">
        <v>0.025358796296296296</v>
      </c>
      <c r="H74" s="9">
        <f t="shared" si="2"/>
        <v>0.020449333333333333</v>
      </c>
      <c r="I74" s="7">
        <f t="shared" si="3"/>
        <v>55.46680866169683</v>
      </c>
    </row>
    <row r="75" spans="1:9" ht="12.75">
      <c r="A75" s="36">
        <v>68</v>
      </c>
      <c r="B75" s="36" t="s">
        <v>93</v>
      </c>
      <c r="C75" s="36" t="s">
        <v>94</v>
      </c>
      <c r="D75" s="36">
        <v>1994</v>
      </c>
      <c r="E75" s="36" t="s">
        <v>57</v>
      </c>
      <c r="F75" s="39">
        <v>10</v>
      </c>
      <c r="G75" s="38">
        <v>0.025925925925925925</v>
      </c>
      <c r="H75" s="38">
        <f t="shared" si="2"/>
        <v>0.023333333333333334</v>
      </c>
      <c r="I75" s="39">
        <f t="shared" si="3"/>
        <v>48.61111111111111</v>
      </c>
    </row>
    <row r="76" spans="1:9" ht="12.75">
      <c r="A76" s="6">
        <v>69</v>
      </c>
      <c r="B76" s="6" t="s">
        <v>107</v>
      </c>
      <c r="C76" s="6" t="s">
        <v>108</v>
      </c>
      <c r="D76" s="6">
        <v>1995</v>
      </c>
      <c r="E76" s="6" t="s">
        <v>57</v>
      </c>
      <c r="F76" s="7">
        <v>10</v>
      </c>
      <c r="G76" s="9">
        <v>0.025925925925925925</v>
      </c>
      <c r="H76" s="9">
        <f t="shared" si="2"/>
        <v>0.023333333333333334</v>
      </c>
      <c r="I76" s="7">
        <f t="shared" si="3"/>
        <v>48.61111111111111</v>
      </c>
    </row>
    <row r="77" spans="1:9" ht="12.75">
      <c r="A77" s="36">
        <v>70</v>
      </c>
      <c r="B77" s="36" t="s">
        <v>152</v>
      </c>
      <c r="C77" s="36" t="s">
        <v>215</v>
      </c>
      <c r="D77" s="36">
        <v>1995</v>
      </c>
      <c r="E77" s="36" t="s">
        <v>57</v>
      </c>
      <c r="F77" s="39">
        <v>10</v>
      </c>
      <c r="G77" s="38">
        <v>0.025995370370370367</v>
      </c>
      <c r="H77" s="38">
        <f t="shared" si="2"/>
        <v>0.023395833333333334</v>
      </c>
      <c r="I77" s="39">
        <f t="shared" si="3"/>
        <v>48.48125061838329</v>
      </c>
    </row>
    <row r="78" spans="1:9" ht="12.75">
      <c r="A78" s="6">
        <v>71</v>
      </c>
      <c r="B78" s="6" t="s">
        <v>153</v>
      </c>
      <c r="C78" s="6" t="s">
        <v>154</v>
      </c>
      <c r="D78" s="6">
        <v>1953</v>
      </c>
      <c r="E78" s="6" t="s">
        <v>79</v>
      </c>
      <c r="F78" s="7">
        <v>17.99</v>
      </c>
      <c r="G78" s="9">
        <v>0.026458333333333334</v>
      </c>
      <c r="H78" s="9">
        <f t="shared" si="2"/>
        <v>0.02169847916666667</v>
      </c>
      <c r="I78" s="7">
        <f t="shared" si="3"/>
        <v>52.27367552108052</v>
      </c>
    </row>
    <row r="79" spans="1:9" ht="12.75">
      <c r="A79" s="36">
        <v>72</v>
      </c>
      <c r="B79" s="36" t="s">
        <v>155</v>
      </c>
      <c r="C79" s="36" t="s">
        <v>98</v>
      </c>
      <c r="D79" s="36">
        <v>1974</v>
      </c>
      <c r="E79" s="36" t="s">
        <v>49</v>
      </c>
      <c r="F79" s="39">
        <v>14.32</v>
      </c>
      <c r="G79" s="38">
        <v>0.026805555555555555</v>
      </c>
      <c r="H79" s="38">
        <f t="shared" si="2"/>
        <v>0.022967</v>
      </c>
      <c r="I79" s="39">
        <f t="shared" si="3"/>
        <v>49.38647882872204</v>
      </c>
    </row>
    <row r="80" spans="1:9" ht="12.75">
      <c r="A80" s="6">
        <v>73</v>
      </c>
      <c r="B80" s="6" t="s">
        <v>145</v>
      </c>
      <c r="C80" s="6" t="s">
        <v>140</v>
      </c>
      <c r="D80" s="6">
        <v>1982</v>
      </c>
      <c r="E80" s="6" t="s">
        <v>49</v>
      </c>
      <c r="F80" s="7">
        <v>10</v>
      </c>
      <c r="G80" s="9">
        <v>0.026805555555555555</v>
      </c>
      <c r="H80" s="9">
        <f t="shared" si="2"/>
        <v>0.024124999999999997</v>
      </c>
      <c r="I80" s="7">
        <f t="shared" si="3"/>
        <v>47.01592784494339</v>
      </c>
    </row>
    <row r="81" spans="1:9" ht="12.75">
      <c r="A81" s="36">
        <v>74</v>
      </c>
      <c r="B81" s="36" t="s">
        <v>116</v>
      </c>
      <c r="C81" s="36" t="s">
        <v>23</v>
      </c>
      <c r="D81" s="36">
        <v>1976</v>
      </c>
      <c r="E81" s="36" t="s">
        <v>49</v>
      </c>
      <c r="F81" s="39">
        <v>13.04</v>
      </c>
      <c r="G81" s="38">
        <v>0.026805555555555555</v>
      </c>
      <c r="H81" s="38">
        <f t="shared" si="2"/>
        <v>0.02331011111111111</v>
      </c>
      <c r="I81" s="39">
        <f t="shared" si="3"/>
        <v>48.659538937958885</v>
      </c>
    </row>
    <row r="82" ht="12.75">
      <c r="A82" s="24"/>
    </row>
  </sheetData>
  <sheetProtection/>
  <mergeCells count="2">
    <mergeCell ref="A1:I1"/>
    <mergeCell ref="A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4:AX6"/>
  <sheetViews>
    <sheetView zoomScalePageLayoutView="0" workbookViewId="0" topLeftCell="J1">
      <selection activeCell="J5" sqref="J5"/>
    </sheetView>
  </sheetViews>
  <sheetFormatPr defaultColWidth="9.140625" defaultRowHeight="12.75"/>
  <sheetData>
    <row r="4" spans="1:50" ht="12.75">
      <c r="A4" s="2" t="s">
        <v>9</v>
      </c>
      <c r="B4" s="3" t="s">
        <v>10</v>
      </c>
      <c r="C4" s="3">
        <v>35</v>
      </c>
      <c r="D4" s="3">
        <v>36</v>
      </c>
      <c r="E4" s="3">
        <v>37</v>
      </c>
      <c r="F4" s="3">
        <v>38</v>
      </c>
      <c r="G4" s="3">
        <v>39</v>
      </c>
      <c r="H4" s="3">
        <v>40</v>
      </c>
      <c r="I4" s="3">
        <v>41</v>
      </c>
      <c r="J4" s="3">
        <v>42</v>
      </c>
      <c r="K4" s="3">
        <v>43</v>
      </c>
      <c r="L4" s="3">
        <v>44</v>
      </c>
      <c r="M4" s="3">
        <v>45</v>
      </c>
      <c r="N4" s="3">
        <v>46</v>
      </c>
      <c r="O4" s="3">
        <v>47</v>
      </c>
      <c r="P4" s="3">
        <v>48</v>
      </c>
      <c r="Q4" s="3">
        <v>49</v>
      </c>
      <c r="R4" s="3">
        <v>50</v>
      </c>
      <c r="S4" s="3">
        <v>51</v>
      </c>
      <c r="T4" s="3">
        <v>52</v>
      </c>
      <c r="U4" s="3">
        <v>53</v>
      </c>
      <c r="V4" s="3">
        <v>54</v>
      </c>
      <c r="W4" s="3">
        <v>55</v>
      </c>
      <c r="X4" s="3">
        <v>56</v>
      </c>
      <c r="Y4" s="3">
        <v>57</v>
      </c>
      <c r="Z4" s="3">
        <v>58</v>
      </c>
      <c r="AA4" s="3">
        <v>59</v>
      </c>
      <c r="AB4" s="3">
        <v>60</v>
      </c>
      <c r="AC4" s="3">
        <v>61</v>
      </c>
      <c r="AD4" s="3">
        <v>62</v>
      </c>
      <c r="AE4" s="3">
        <v>63</v>
      </c>
      <c r="AF4" s="3">
        <v>64</v>
      </c>
      <c r="AG4" s="3">
        <v>65</v>
      </c>
      <c r="AH4" s="3">
        <v>66</v>
      </c>
      <c r="AI4" s="3">
        <v>67</v>
      </c>
      <c r="AJ4" s="3">
        <v>68</v>
      </c>
      <c r="AK4" s="3">
        <v>69</v>
      </c>
      <c r="AL4" s="3">
        <v>70</v>
      </c>
      <c r="AM4" s="3">
        <v>71</v>
      </c>
      <c r="AN4" s="3">
        <v>72</v>
      </c>
      <c r="AO4" s="3">
        <v>73</v>
      </c>
      <c r="AP4" s="3">
        <v>74</v>
      </c>
      <c r="AQ4" s="3">
        <v>75</v>
      </c>
      <c r="AR4" s="3">
        <v>76</v>
      </c>
      <c r="AS4" s="3">
        <v>77</v>
      </c>
      <c r="AT4" s="3">
        <v>78</v>
      </c>
      <c r="AU4" s="3">
        <v>79</v>
      </c>
      <c r="AV4" s="3">
        <v>80</v>
      </c>
      <c r="AW4" s="3">
        <v>85</v>
      </c>
      <c r="AX4" s="3">
        <v>90</v>
      </c>
    </row>
    <row r="5" spans="1:50" ht="12.75">
      <c r="A5" s="4" t="s">
        <v>11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5.7</v>
      </c>
      <c r="I5" s="5">
        <v>6.3</v>
      </c>
      <c r="J5" s="5">
        <v>7.51</v>
      </c>
      <c r="K5" s="5">
        <v>7.9</v>
      </c>
      <c r="L5" s="5">
        <v>8.13</v>
      </c>
      <c r="M5" s="5">
        <v>8.75</v>
      </c>
      <c r="N5" s="5">
        <v>9.36</v>
      </c>
      <c r="O5" s="5">
        <v>9.98</v>
      </c>
      <c r="P5" s="5">
        <v>10.62</v>
      </c>
      <c r="Q5" s="5">
        <v>11.28</v>
      </c>
      <c r="R5" s="5">
        <v>11.96</v>
      </c>
      <c r="S5" s="5">
        <v>12.65</v>
      </c>
      <c r="T5" s="5">
        <v>13.36</v>
      </c>
      <c r="U5" s="5">
        <v>14.09</v>
      </c>
      <c r="V5" s="5">
        <v>14.83</v>
      </c>
      <c r="W5" s="5">
        <v>15.59</v>
      </c>
      <c r="X5" s="5">
        <v>16.38</v>
      </c>
      <c r="Y5" s="5">
        <v>17.18</v>
      </c>
      <c r="Z5" s="5">
        <v>17.99</v>
      </c>
      <c r="AA5" s="5">
        <v>18.8</v>
      </c>
      <c r="AB5" s="5">
        <v>19.62</v>
      </c>
      <c r="AC5" s="5">
        <v>20.44</v>
      </c>
      <c r="AD5" s="5">
        <v>21.26</v>
      </c>
      <c r="AE5" s="5">
        <v>22.1</v>
      </c>
      <c r="AF5" s="5">
        <v>22.94</v>
      </c>
      <c r="AG5" s="5">
        <v>23.78</v>
      </c>
      <c r="AH5" s="5">
        <v>24.63</v>
      </c>
      <c r="AI5" s="5">
        <v>25.49</v>
      </c>
      <c r="AJ5" s="5">
        <v>26.35</v>
      </c>
      <c r="AK5" s="5">
        <v>27.21</v>
      </c>
      <c r="AL5" s="5">
        <v>28.08</v>
      </c>
      <c r="AM5" s="5">
        <v>28.94</v>
      </c>
      <c r="AN5" s="5">
        <v>29.81</v>
      </c>
      <c r="AO5" s="5">
        <v>30.68</v>
      </c>
      <c r="AP5" s="5">
        <v>31.56</v>
      </c>
      <c r="AQ5" s="5">
        <v>32.43</v>
      </c>
      <c r="AR5" s="5">
        <v>33.3</v>
      </c>
      <c r="AS5" s="5">
        <v>34.18</v>
      </c>
      <c r="AT5" s="5">
        <v>35.05</v>
      </c>
      <c r="AU5" s="5">
        <v>35.94</v>
      </c>
      <c r="AV5" s="5">
        <v>36.62</v>
      </c>
      <c r="AW5" s="5">
        <v>41.26</v>
      </c>
      <c r="AX5" s="5">
        <v>45.73</v>
      </c>
    </row>
    <row r="6" spans="1:50" ht="12.75">
      <c r="A6" s="4" t="s">
        <v>12</v>
      </c>
      <c r="B6" s="5">
        <v>10</v>
      </c>
      <c r="C6" s="5">
        <v>13.04</v>
      </c>
      <c r="D6" s="5">
        <v>13.67</v>
      </c>
      <c r="E6" s="5">
        <v>14.32</v>
      </c>
      <c r="F6" s="5">
        <v>14.96</v>
      </c>
      <c r="G6" s="5">
        <v>15.61</v>
      </c>
      <c r="H6" s="5">
        <v>16.27</v>
      </c>
      <c r="I6" s="5">
        <v>16.93</v>
      </c>
      <c r="J6" s="5">
        <v>17.59</v>
      </c>
      <c r="K6" s="5">
        <v>18.26</v>
      </c>
      <c r="L6" s="5">
        <v>18.94</v>
      </c>
      <c r="M6" s="5">
        <v>19.63</v>
      </c>
      <c r="N6" s="5">
        <v>20.3</v>
      </c>
      <c r="O6" s="5">
        <v>20.98</v>
      </c>
      <c r="P6" s="5">
        <v>21.69</v>
      </c>
      <c r="Q6" s="5">
        <v>22.41</v>
      </c>
      <c r="R6" s="5">
        <v>23.16</v>
      </c>
      <c r="S6" s="5">
        <v>23.92</v>
      </c>
      <c r="T6" s="5">
        <v>24.7</v>
      </c>
      <c r="U6" s="5">
        <v>25.5</v>
      </c>
      <c r="V6" s="5">
        <v>26.31</v>
      </c>
      <c r="W6" s="5">
        <v>27.15</v>
      </c>
      <c r="X6" s="5">
        <v>28.02</v>
      </c>
      <c r="Y6" s="5">
        <v>28.9</v>
      </c>
      <c r="Z6" s="5">
        <v>29.79</v>
      </c>
      <c r="AA6" s="5">
        <v>30.68</v>
      </c>
      <c r="AB6" s="5">
        <v>31.58</v>
      </c>
      <c r="AC6" s="5">
        <v>32.48</v>
      </c>
      <c r="AD6" s="5">
        <v>33.39</v>
      </c>
      <c r="AE6" s="5">
        <v>34.31</v>
      </c>
      <c r="AF6" s="5">
        <v>35.23</v>
      </c>
      <c r="AG6" s="5">
        <v>36.16</v>
      </c>
      <c r="AH6" s="5">
        <v>37.1</v>
      </c>
      <c r="AI6" s="5">
        <v>38.04</v>
      </c>
      <c r="AJ6" s="5">
        <v>38.99</v>
      </c>
      <c r="AK6" s="5">
        <v>39.94</v>
      </c>
      <c r="AL6" s="5">
        <v>40.89</v>
      </c>
      <c r="AM6" s="5">
        <v>41.84</v>
      </c>
      <c r="AN6" s="5">
        <v>42.79</v>
      </c>
      <c r="AO6" s="5">
        <v>43.75</v>
      </c>
      <c r="AP6" s="5">
        <v>44.75</v>
      </c>
      <c r="AQ6" s="5">
        <v>45.67</v>
      </c>
      <c r="AR6" s="5">
        <v>46.63</v>
      </c>
      <c r="AS6" s="5">
        <v>47.59</v>
      </c>
      <c r="AT6" s="5">
        <v>48.86</v>
      </c>
      <c r="AU6" s="5">
        <v>49.53</v>
      </c>
      <c r="AV6" s="5">
        <v>50.5</v>
      </c>
      <c r="AW6" s="5">
        <v>55.39</v>
      </c>
      <c r="AX6" s="5">
        <v>61.3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57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10.7109375" style="0" customWidth="1"/>
    <col min="2" max="2" width="11.8515625" style="0" customWidth="1"/>
    <col min="3" max="3" width="16.8515625" style="0" customWidth="1"/>
    <col min="5" max="5" width="22.28125" style="0" customWidth="1"/>
    <col min="6" max="6" width="13.00390625" style="0" customWidth="1"/>
    <col min="8" max="8" width="13.00390625" style="0" customWidth="1"/>
  </cols>
  <sheetData>
    <row r="1" spans="1:9" ht="12.75">
      <c r="A1" s="66" t="s">
        <v>161</v>
      </c>
      <c r="B1" s="66"/>
      <c r="C1" s="66"/>
      <c r="D1" s="66"/>
      <c r="E1" s="66"/>
      <c r="F1" s="66"/>
      <c r="G1" s="66"/>
      <c r="H1" s="66"/>
      <c r="I1" s="66"/>
    </row>
    <row r="2" spans="1:9" ht="12.75">
      <c r="A2" s="28"/>
      <c r="B2" s="28"/>
      <c r="C2" s="28"/>
      <c r="D2" s="28"/>
      <c r="E2" s="28"/>
      <c r="F2" s="28"/>
      <c r="G2" s="28"/>
      <c r="H2" s="28"/>
      <c r="I2" s="28"/>
    </row>
    <row r="3" spans="1:9" ht="12.75">
      <c r="A3" s="67" t="s">
        <v>162</v>
      </c>
      <c r="B3" s="67"/>
      <c r="C3" s="67"/>
      <c r="D3" s="67"/>
      <c r="E3" s="67"/>
      <c r="F3" s="67"/>
      <c r="G3" s="67"/>
      <c r="H3" s="67"/>
      <c r="I3" s="28"/>
    </row>
    <row r="4" spans="1:9" ht="17.25">
      <c r="A4" s="29" t="s">
        <v>189</v>
      </c>
      <c r="B4" s="30"/>
      <c r="C4" s="30"/>
      <c r="D4" s="30"/>
      <c r="E4" s="30"/>
      <c r="F4" s="30"/>
      <c r="G4" s="30"/>
      <c r="H4" s="28"/>
      <c r="I4" s="28"/>
    </row>
    <row r="5" spans="1:9" ht="12.75">
      <c r="A5" s="29" t="s">
        <v>8</v>
      </c>
      <c r="B5" s="31"/>
      <c r="C5" s="31"/>
      <c r="D5" s="31"/>
      <c r="E5" s="32">
        <v>0.010590277777777777</v>
      </c>
      <c r="F5" s="31"/>
      <c r="G5" s="31"/>
      <c r="H5" s="33"/>
      <c r="I5" s="33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38.25">
      <c r="A7" s="34" t="s">
        <v>3</v>
      </c>
      <c r="B7" s="34" t="s">
        <v>0</v>
      </c>
      <c r="C7" s="34" t="s">
        <v>1</v>
      </c>
      <c r="D7" s="34" t="s">
        <v>32</v>
      </c>
      <c r="E7" s="34" t="s">
        <v>44</v>
      </c>
      <c r="F7" s="34" t="s">
        <v>2</v>
      </c>
      <c r="G7" s="35" t="s">
        <v>4</v>
      </c>
      <c r="H7" s="35" t="s">
        <v>5</v>
      </c>
      <c r="I7" s="34" t="s">
        <v>6</v>
      </c>
    </row>
    <row r="8" spans="1:9" ht="12.75">
      <c r="A8" s="6">
        <v>1</v>
      </c>
      <c r="B8" s="6" t="s">
        <v>117</v>
      </c>
      <c r="C8" s="6" t="s">
        <v>118</v>
      </c>
      <c r="D8" s="6">
        <v>1989</v>
      </c>
      <c r="E8" s="6" t="s">
        <v>163</v>
      </c>
      <c r="F8" s="6"/>
      <c r="G8" s="11">
        <v>0.012997685185185183</v>
      </c>
      <c r="H8" s="9">
        <f>((G8*24)*(1-F8/100))/24</f>
        <v>0.012997685185185183</v>
      </c>
      <c r="I8" s="7">
        <f>(E$5*24)/(H8*24)*100</f>
        <v>81.47818343722173</v>
      </c>
    </row>
    <row r="9" spans="1:9" ht="12.75">
      <c r="A9" s="36">
        <v>2</v>
      </c>
      <c r="B9" s="36" t="s">
        <v>25</v>
      </c>
      <c r="C9" s="36" t="s">
        <v>164</v>
      </c>
      <c r="D9" s="36">
        <v>1981</v>
      </c>
      <c r="E9" s="36" t="s">
        <v>165</v>
      </c>
      <c r="F9" s="36"/>
      <c r="G9" s="37">
        <v>0.01392361111111111</v>
      </c>
      <c r="H9" s="38">
        <f aca="true" t="shared" si="0" ref="H9:H56">((G9*24)*(1-F9/100))/24</f>
        <v>0.01392361111111111</v>
      </c>
      <c r="I9" s="39">
        <f aca="true" t="shared" si="1" ref="I9:I56">(E$5*24)/(H9*24)*100</f>
        <v>76.05985037406484</v>
      </c>
    </row>
    <row r="10" spans="1:9" ht="12.75">
      <c r="A10" s="6">
        <v>3</v>
      </c>
      <c r="B10" s="6" t="s">
        <v>59</v>
      </c>
      <c r="C10" s="6" t="s">
        <v>60</v>
      </c>
      <c r="D10" s="6">
        <v>1981</v>
      </c>
      <c r="E10" s="6" t="s">
        <v>47</v>
      </c>
      <c r="F10" s="7">
        <v>10</v>
      </c>
      <c r="G10" s="11">
        <v>0.014143518518518519</v>
      </c>
      <c r="H10" s="9">
        <f t="shared" si="0"/>
        <v>0.012729166666666666</v>
      </c>
      <c r="I10" s="7">
        <f t="shared" si="1"/>
        <v>83.19694489907256</v>
      </c>
    </row>
    <row r="11" spans="1:9" ht="12.75">
      <c r="A11" s="36">
        <v>4</v>
      </c>
      <c r="B11" s="36" t="s">
        <v>80</v>
      </c>
      <c r="C11" s="36" t="s">
        <v>81</v>
      </c>
      <c r="D11" s="36">
        <v>1974</v>
      </c>
      <c r="E11" s="36" t="s">
        <v>48</v>
      </c>
      <c r="F11" s="39"/>
      <c r="G11" s="38">
        <v>0.014409722222222221</v>
      </c>
      <c r="H11" s="38">
        <f t="shared" si="0"/>
        <v>0.014409722222222221</v>
      </c>
      <c r="I11" s="39">
        <f t="shared" si="1"/>
        <v>73.49397590361446</v>
      </c>
    </row>
    <row r="12" spans="1:9" ht="12.75">
      <c r="A12" s="6">
        <v>5</v>
      </c>
      <c r="B12" s="6" t="s">
        <v>25</v>
      </c>
      <c r="C12" s="6" t="s">
        <v>101</v>
      </c>
      <c r="D12" s="6">
        <v>1968</v>
      </c>
      <c r="E12" s="6" t="s">
        <v>47</v>
      </c>
      <c r="F12" s="6">
        <v>7.9</v>
      </c>
      <c r="G12" s="9">
        <v>0.014745370370370372</v>
      </c>
      <c r="H12" s="9">
        <f t="shared" si="0"/>
        <v>0.013580486111111114</v>
      </c>
      <c r="I12" s="7">
        <f t="shared" si="1"/>
        <v>77.98158100624362</v>
      </c>
    </row>
    <row r="13" spans="1:9" ht="12.75">
      <c r="A13" s="36">
        <v>6</v>
      </c>
      <c r="B13" s="36" t="s">
        <v>22</v>
      </c>
      <c r="C13" s="36" t="s">
        <v>23</v>
      </c>
      <c r="D13" s="36">
        <v>1972</v>
      </c>
      <c r="E13" s="36" t="s">
        <v>49</v>
      </c>
      <c r="F13" s="39"/>
      <c r="G13" s="38">
        <v>0.014791666666666668</v>
      </c>
      <c r="H13" s="38">
        <f t="shared" si="0"/>
        <v>0.014791666666666668</v>
      </c>
      <c r="I13" s="39">
        <f t="shared" si="1"/>
        <v>71.59624413145539</v>
      </c>
    </row>
    <row r="14" spans="1:9" ht="12.75">
      <c r="A14" s="6">
        <v>7</v>
      </c>
      <c r="B14" s="6" t="s">
        <v>166</v>
      </c>
      <c r="C14" s="6" t="s">
        <v>167</v>
      </c>
      <c r="D14" s="6">
        <v>1992</v>
      </c>
      <c r="E14" s="6" t="s">
        <v>168</v>
      </c>
      <c r="F14" s="7"/>
      <c r="G14" s="9">
        <v>0.01503472222222222</v>
      </c>
      <c r="H14" s="9">
        <f t="shared" si="0"/>
        <v>0.01503472222222222</v>
      </c>
      <c r="I14" s="7">
        <f t="shared" si="1"/>
        <v>70.43879907621248</v>
      </c>
    </row>
    <row r="15" spans="1:9" ht="12.75">
      <c r="A15" s="36">
        <v>8</v>
      </c>
      <c r="B15" s="36" t="s">
        <v>102</v>
      </c>
      <c r="C15" s="36" t="s">
        <v>103</v>
      </c>
      <c r="D15" s="36">
        <v>1966</v>
      </c>
      <c r="E15" s="36" t="s">
        <v>48</v>
      </c>
      <c r="F15" s="39">
        <v>8.75</v>
      </c>
      <c r="G15" s="38">
        <v>0.015150462962962963</v>
      </c>
      <c r="H15" s="38">
        <f t="shared" si="0"/>
        <v>0.013824797453703705</v>
      </c>
      <c r="I15" s="39">
        <f t="shared" si="1"/>
        <v>76.60349320300972</v>
      </c>
    </row>
    <row r="16" spans="1:9" ht="12.75">
      <c r="A16" s="6">
        <v>9</v>
      </c>
      <c r="B16" s="6" t="s">
        <v>26</v>
      </c>
      <c r="C16" s="6" t="s">
        <v>27</v>
      </c>
      <c r="D16" s="6">
        <v>1961</v>
      </c>
      <c r="E16" s="6" t="s">
        <v>48</v>
      </c>
      <c r="F16" s="7">
        <v>11.96</v>
      </c>
      <c r="G16" s="9">
        <v>0.015243055555555557</v>
      </c>
      <c r="H16" s="9">
        <f t="shared" si="0"/>
        <v>0.01341998611111111</v>
      </c>
      <c r="I16" s="7">
        <f t="shared" si="1"/>
        <v>78.9142230855927</v>
      </c>
    </row>
    <row r="17" spans="1:9" ht="12.75">
      <c r="A17" s="36">
        <v>10</v>
      </c>
      <c r="B17" s="36" t="s">
        <v>191</v>
      </c>
      <c r="C17" s="36" t="s">
        <v>169</v>
      </c>
      <c r="D17" s="36">
        <v>1977</v>
      </c>
      <c r="E17" s="36" t="s">
        <v>49</v>
      </c>
      <c r="F17" s="39"/>
      <c r="G17" s="38">
        <v>0.015381944444444443</v>
      </c>
      <c r="H17" s="38">
        <f t="shared" si="0"/>
        <v>0.015381944444444443</v>
      </c>
      <c r="I17" s="39">
        <f t="shared" si="1"/>
        <v>68.84875846501129</v>
      </c>
    </row>
    <row r="18" spans="1:9" ht="12.75">
      <c r="A18" s="6">
        <v>11</v>
      </c>
      <c r="B18" s="45" t="s">
        <v>170</v>
      </c>
      <c r="C18" s="45" t="s">
        <v>171</v>
      </c>
      <c r="D18" s="45">
        <v>1989</v>
      </c>
      <c r="E18" s="45" t="s">
        <v>124</v>
      </c>
      <c r="G18" s="9">
        <v>0.015416666666666667</v>
      </c>
      <c r="H18" s="9">
        <f t="shared" si="0"/>
        <v>0.015416666666666667</v>
      </c>
      <c r="I18" s="7">
        <f t="shared" si="1"/>
        <v>68.69369369369369</v>
      </c>
    </row>
    <row r="19" spans="1:9" ht="12.75">
      <c r="A19" s="36">
        <v>12</v>
      </c>
      <c r="B19" s="36" t="s">
        <v>72</v>
      </c>
      <c r="C19" s="36" t="s">
        <v>73</v>
      </c>
      <c r="D19" s="36">
        <v>1976</v>
      </c>
      <c r="E19" s="36" t="s">
        <v>49</v>
      </c>
      <c r="F19" s="39"/>
      <c r="G19" s="38">
        <v>0.015555555555555553</v>
      </c>
      <c r="H19" s="38">
        <f t="shared" si="0"/>
        <v>0.015555555555555553</v>
      </c>
      <c r="I19" s="39">
        <f t="shared" si="1"/>
        <v>68.08035714285715</v>
      </c>
    </row>
    <row r="20" spans="1:9" ht="12.75">
      <c r="A20" s="6">
        <v>13</v>
      </c>
      <c r="B20" s="6" t="s">
        <v>16</v>
      </c>
      <c r="C20" s="6" t="s">
        <v>17</v>
      </c>
      <c r="D20" s="6">
        <v>1977</v>
      </c>
      <c r="E20" s="6" t="s">
        <v>49</v>
      </c>
      <c r="F20" s="7"/>
      <c r="G20" s="9">
        <v>0.015729166666666666</v>
      </c>
      <c r="H20" s="9">
        <f t="shared" si="0"/>
        <v>0.015729166666666666</v>
      </c>
      <c r="I20" s="7">
        <f t="shared" si="1"/>
        <v>67.32891832229582</v>
      </c>
    </row>
    <row r="21" spans="1:9" ht="12.75">
      <c r="A21" s="36">
        <v>14</v>
      </c>
      <c r="B21" s="36" t="s">
        <v>30</v>
      </c>
      <c r="C21" s="36" t="s">
        <v>31</v>
      </c>
      <c r="D21" s="36">
        <v>1959</v>
      </c>
      <c r="E21" s="36" t="s">
        <v>47</v>
      </c>
      <c r="F21" s="39">
        <v>13.36</v>
      </c>
      <c r="G21" s="38">
        <v>0.01579861111111111</v>
      </c>
      <c r="H21" s="38">
        <f t="shared" si="0"/>
        <v>0.013687916666666668</v>
      </c>
      <c r="I21" s="39">
        <f t="shared" si="1"/>
        <v>77.3695372033322</v>
      </c>
    </row>
    <row r="22" spans="1:9" ht="12.75">
      <c r="A22" s="6">
        <v>15</v>
      </c>
      <c r="B22" s="6" t="s">
        <v>25</v>
      </c>
      <c r="C22" s="6" t="s">
        <v>127</v>
      </c>
      <c r="D22" s="6">
        <v>1989</v>
      </c>
      <c r="E22" s="6" t="s">
        <v>124</v>
      </c>
      <c r="F22" s="7"/>
      <c r="G22" s="9">
        <v>0.015902777777777776</v>
      </c>
      <c r="H22" s="9">
        <f t="shared" si="0"/>
        <v>0.015902777777777776</v>
      </c>
      <c r="I22" s="7">
        <f t="shared" si="1"/>
        <v>66.5938864628821</v>
      </c>
    </row>
    <row r="23" spans="1:9" ht="12.75">
      <c r="A23" s="36">
        <v>16</v>
      </c>
      <c r="B23" s="36" t="s">
        <v>125</v>
      </c>
      <c r="C23" s="36" t="s">
        <v>126</v>
      </c>
      <c r="D23" s="36">
        <v>1968</v>
      </c>
      <c r="E23" s="36" t="s">
        <v>50</v>
      </c>
      <c r="F23" s="39">
        <v>7.9</v>
      </c>
      <c r="G23" s="38">
        <v>0.01619212962962963</v>
      </c>
      <c r="H23" s="38">
        <f t="shared" si="0"/>
        <v>0.014912951388888889</v>
      </c>
      <c r="I23" s="39">
        <f t="shared" si="1"/>
        <v>71.01396297494954</v>
      </c>
    </row>
    <row r="24" spans="1:9" ht="12.75">
      <c r="A24" s="6">
        <v>17</v>
      </c>
      <c r="B24" s="6" t="s">
        <v>83</v>
      </c>
      <c r="C24" s="6" t="s">
        <v>84</v>
      </c>
      <c r="D24" s="6">
        <v>1994</v>
      </c>
      <c r="E24" s="6" t="s">
        <v>49</v>
      </c>
      <c r="F24" s="7"/>
      <c r="G24" s="9">
        <v>0.016319444444444445</v>
      </c>
      <c r="H24" s="9">
        <f t="shared" si="0"/>
        <v>0.016319444444444445</v>
      </c>
      <c r="I24" s="7">
        <f t="shared" si="1"/>
        <v>64.89361702127658</v>
      </c>
    </row>
    <row r="25" spans="1:9" ht="12.75">
      <c r="A25" s="36">
        <v>18</v>
      </c>
      <c r="B25" s="36" t="s">
        <v>40</v>
      </c>
      <c r="C25" s="36" t="s">
        <v>86</v>
      </c>
      <c r="D25" s="36">
        <v>1997</v>
      </c>
      <c r="E25" s="36" t="s">
        <v>57</v>
      </c>
      <c r="F25" s="39"/>
      <c r="G25" s="38">
        <v>0.016400462962962964</v>
      </c>
      <c r="H25" s="38">
        <f t="shared" si="0"/>
        <v>0.016400462962962964</v>
      </c>
      <c r="I25" s="39">
        <f t="shared" si="1"/>
        <v>64.57304163726182</v>
      </c>
    </row>
    <row r="26" spans="1:9" ht="12.75">
      <c r="A26" s="6">
        <v>19</v>
      </c>
      <c r="B26" s="6" t="s">
        <v>132</v>
      </c>
      <c r="C26" s="6" t="s">
        <v>133</v>
      </c>
      <c r="D26" s="6">
        <v>1983</v>
      </c>
      <c r="E26" s="6" t="s">
        <v>49</v>
      </c>
      <c r="F26" s="7"/>
      <c r="G26" s="9">
        <v>0.016458333333333332</v>
      </c>
      <c r="H26" s="9">
        <f t="shared" si="0"/>
        <v>0.016458333333333332</v>
      </c>
      <c r="I26" s="7">
        <f t="shared" si="1"/>
        <v>64.34599156118144</v>
      </c>
    </row>
    <row r="27" spans="1:9" ht="12.75">
      <c r="A27" s="36">
        <v>20</v>
      </c>
      <c r="B27" s="36" t="s">
        <v>58</v>
      </c>
      <c r="C27" s="36" t="s">
        <v>172</v>
      </c>
      <c r="D27" s="36">
        <v>1980</v>
      </c>
      <c r="E27" s="36" t="s">
        <v>173</v>
      </c>
      <c r="F27" s="39"/>
      <c r="G27" s="38">
        <v>0.016550925925925924</v>
      </c>
      <c r="H27" s="38">
        <f t="shared" si="0"/>
        <v>0.016550925925925924</v>
      </c>
      <c r="I27" s="39">
        <f t="shared" si="1"/>
        <v>63.98601398601399</v>
      </c>
    </row>
    <row r="28" spans="1:9" ht="12.75">
      <c r="A28" s="6">
        <v>21</v>
      </c>
      <c r="B28" s="6" t="s">
        <v>174</v>
      </c>
      <c r="C28" s="6" t="s">
        <v>101</v>
      </c>
      <c r="D28" s="6">
        <v>1982</v>
      </c>
      <c r="E28" s="6" t="s">
        <v>47</v>
      </c>
      <c r="F28" s="7">
        <v>10</v>
      </c>
      <c r="G28" s="9">
        <v>0.016585648148148148</v>
      </c>
      <c r="H28" s="9">
        <f t="shared" si="0"/>
        <v>0.014927083333333334</v>
      </c>
      <c r="I28" s="7">
        <f t="shared" si="1"/>
        <v>70.94673179809257</v>
      </c>
    </row>
    <row r="29" spans="1:9" ht="12.75">
      <c r="A29" s="36">
        <v>22</v>
      </c>
      <c r="B29" s="36" t="s">
        <v>26</v>
      </c>
      <c r="C29" s="36" t="s">
        <v>128</v>
      </c>
      <c r="D29" s="36">
        <v>1981</v>
      </c>
      <c r="E29" s="36" t="s">
        <v>45</v>
      </c>
      <c r="F29" s="39"/>
      <c r="G29" s="38">
        <v>0.01675925925925926</v>
      </c>
      <c r="H29" s="38">
        <f t="shared" si="0"/>
        <v>0.01675925925925926</v>
      </c>
      <c r="I29" s="39">
        <f t="shared" si="1"/>
        <v>63.190607734806626</v>
      </c>
    </row>
    <row r="30" spans="1:9" ht="12.75">
      <c r="A30" s="6">
        <v>23</v>
      </c>
      <c r="B30" s="6" t="s">
        <v>51</v>
      </c>
      <c r="C30" s="6" t="s">
        <v>52</v>
      </c>
      <c r="D30" s="6">
        <v>1961</v>
      </c>
      <c r="E30" s="6" t="s">
        <v>48</v>
      </c>
      <c r="F30" s="7">
        <v>11.96</v>
      </c>
      <c r="G30" s="9">
        <v>0.016898148148148148</v>
      </c>
      <c r="H30" s="9">
        <f t="shared" si="0"/>
        <v>0.014877129629629629</v>
      </c>
      <c r="I30" s="7">
        <f t="shared" si="1"/>
        <v>71.18495329022299</v>
      </c>
    </row>
    <row r="31" spans="1:9" ht="12.75">
      <c r="A31" s="36">
        <v>24</v>
      </c>
      <c r="B31" s="36" t="s">
        <v>134</v>
      </c>
      <c r="C31" s="36" t="s">
        <v>98</v>
      </c>
      <c r="D31" s="36">
        <v>1981</v>
      </c>
      <c r="E31" s="36" t="s">
        <v>49</v>
      </c>
      <c r="F31" s="39"/>
      <c r="G31" s="38">
        <v>0.016979166666666667</v>
      </c>
      <c r="H31" s="38">
        <f t="shared" si="0"/>
        <v>0.016979166666666667</v>
      </c>
      <c r="I31" s="39">
        <f t="shared" si="1"/>
        <v>62.372188139059304</v>
      </c>
    </row>
    <row r="32" spans="1:9" ht="12.75">
      <c r="A32" s="6">
        <v>25</v>
      </c>
      <c r="B32" s="6" t="s">
        <v>28</v>
      </c>
      <c r="C32" s="6" t="s">
        <v>29</v>
      </c>
      <c r="D32" s="6">
        <v>1976</v>
      </c>
      <c r="E32" s="6" t="s">
        <v>49</v>
      </c>
      <c r="F32" s="7"/>
      <c r="G32" s="9">
        <v>0.017083333333333336</v>
      </c>
      <c r="H32" s="9">
        <f t="shared" si="0"/>
        <v>0.017083333333333336</v>
      </c>
      <c r="I32" s="7">
        <f t="shared" si="1"/>
        <v>61.99186991869918</v>
      </c>
    </row>
    <row r="33" spans="1:9" ht="12.75">
      <c r="A33" s="36">
        <v>26</v>
      </c>
      <c r="B33" s="36" t="s">
        <v>40</v>
      </c>
      <c r="C33" s="36" t="s">
        <v>129</v>
      </c>
      <c r="D33" s="36">
        <v>1986</v>
      </c>
      <c r="E33" s="36" t="s">
        <v>79</v>
      </c>
      <c r="F33" s="39"/>
      <c r="G33" s="38">
        <v>0.017083333333333336</v>
      </c>
      <c r="H33" s="38">
        <f t="shared" si="0"/>
        <v>0.017083333333333336</v>
      </c>
      <c r="I33" s="39">
        <f t="shared" si="1"/>
        <v>61.99186991869918</v>
      </c>
    </row>
    <row r="34" spans="1:9" ht="12.75">
      <c r="A34" s="6">
        <v>27</v>
      </c>
      <c r="B34" s="6" t="s">
        <v>123</v>
      </c>
      <c r="C34" s="6" t="s">
        <v>159</v>
      </c>
      <c r="D34" s="6">
        <v>1988</v>
      </c>
      <c r="E34" s="6" t="s">
        <v>124</v>
      </c>
      <c r="F34" s="7"/>
      <c r="G34" s="9">
        <v>0.017222222222222222</v>
      </c>
      <c r="H34" s="9">
        <f t="shared" si="0"/>
        <v>0.017222222222222222</v>
      </c>
      <c r="I34" s="7">
        <f t="shared" si="1"/>
        <v>61.49193548387096</v>
      </c>
    </row>
    <row r="35" spans="1:9" ht="12.75">
      <c r="A35" s="36">
        <v>28</v>
      </c>
      <c r="B35" s="36" t="s">
        <v>20</v>
      </c>
      <c r="C35" s="36" t="s">
        <v>21</v>
      </c>
      <c r="D35" s="36">
        <v>1952</v>
      </c>
      <c r="E35" s="36" t="s">
        <v>50</v>
      </c>
      <c r="F35" s="39">
        <v>18.8</v>
      </c>
      <c r="G35" s="38">
        <v>0.017233796296296296</v>
      </c>
      <c r="H35" s="38">
        <f t="shared" si="0"/>
        <v>0.013993842592592592</v>
      </c>
      <c r="I35" s="39">
        <f t="shared" si="1"/>
        <v>75.67812563065104</v>
      </c>
    </row>
    <row r="36" spans="1:9" ht="12.75">
      <c r="A36" s="6">
        <v>29</v>
      </c>
      <c r="B36" s="45" t="s">
        <v>187</v>
      </c>
      <c r="C36" s="45" t="s">
        <v>188</v>
      </c>
      <c r="D36" s="45">
        <v>1967</v>
      </c>
      <c r="E36" s="24"/>
      <c r="F36" s="7">
        <v>8.13</v>
      </c>
      <c r="G36" s="9">
        <v>0.01724537037037037</v>
      </c>
      <c r="H36" s="9">
        <f t="shared" si="0"/>
        <v>0.015843321759259257</v>
      </c>
      <c r="I36" s="7">
        <f t="shared" si="1"/>
        <v>66.84379663998516</v>
      </c>
    </row>
    <row r="37" spans="1:9" ht="12.75">
      <c r="A37" s="36">
        <v>30</v>
      </c>
      <c r="B37" s="36" t="s">
        <v>13</v>
      </c>
      <c r="C37" s="36" t="s">
        <v>24</v>
      </c>
      <c r="D37" s="36">
        <v>1971</v>
      </c>
      <c r="E37" s="36" t="s">
        <v>49</v>
      </c>
      <c r="F37" s="39">
        <v>5.7</v>
      </c>
      <c r="G37" s="38">
        <v>0.01724537037037037</v>
      </c>
      <c r="H37" s="38">
        <f t="shared" si="0"/>
        <v>0.016262384259259258</v>
      </c>
      <c r="I37" s="39">
        <f t="shared" si="1"/>
        <v>65.12131068203007</v>
      </c>
    </row>
    <row r="38" spans="1:9" ht="12.75">
      <c r="A38" s="6">
        <v>31</v>
      </c>
      <c r="B38" s="6" t="s">
        <v>88</v>
      </c>
      <c r="C38" s="6" t="s">
        <v>78</v>
      </c>
      <c r="D38" s="6">
        <v>1998</v>
      </c>
      <c r="E38" s="6" t="s">
        <v>47</v>
      </c>
      <c r="F38" s="7">
        <v>10</v>
      </c>
      <c r="G38" s="9">
        <v>0.017280092592592593</v>
      </c>
      <c r="H38" s="9">
        <f t="shared" si="0"/>
        <v>0.015552083333333334</v>
      </c>
      <c r="I38" s="7">
        <f t="shared" si="1"/>
        <v>68.09555704398302</v>
      </c>
    </row>
    <row r="39" spans="1:9" ht="12.75">
      <c r="A39" s="36">
        <v>32</v>
      </c>
      <c r="B39" s="36" t="s">
        <v>175</v>
      </c>
      <c r="C39" s="36" t="s">
        <v>176</v>
      </c>
      <c r="D39" s="36">
        <v>1986</v>
      </c>
      <c r="E39" s="36" t="s">
        <v>124</v>
      </c>
      <c r="F39" s="39"/>
      <c r="G39" s="38">
        <v>0.017511574074074072</v>
      </c>
      <c r="H39" s="38">
        <f t="shared" si="0"/>
        <v>0.017511574074074072</v>
      </c>
      <c r="I39" s="39">
        <f t="shared" si="1"/>
        <v>60.475875743555854</v>
      </c>
    </row>
    <row r="40" spans="1:9" ht="12.75">
      <c r="A40" s="6">
        <v>33</v>
      </c>
      <c r="B40" s="6" t="s">
        <v>177</v>
      </c>
      <c r="C40" s="6" t="s">
        <v>178</v>
      </c>
      <c r="D40" s="6">
        <v>1983</v>
      </c>
      <c r="E40" s="6" t="s">
        <v>48</v>
      </c>
      <c r="F40" s="7">
        <v>10</v>
      </c>
      <c r="G40" s="9">
        <v>0.017777777777777778</v>
      </c>
      <c r="H40" s="9">
        <f t="shared" si="0"/>
        <v>0.016</v>
      </c>
      <c r="I40" s="7">
        <f t="shared" si="1"/>
        <v>66.1892361111111</v>
      </c>
    </row>
    <row r="41" spans="1:9" ht="12.75">
      <c r="A41" s="36">
        <v>34</v>
      </c>
      <c r="B41" s="36" t="s">
        <v>179</v>
      </c>
      <c r="C41" s="36" t="s">
        <v>180</v>
      </c>
      <c r="D41" s="36">
        <v>1964</v>
      </c>
      <c r="E41" s="36" t="s">
        <v>47</v>
      </c>
      <c r="F41" s="39">
        <v>20.98</v>
      </c>
      <c r="G41" s="38">
        <v>0.018206018518518517</v>
      </c>
      <c r="H41" s="38">
        <f t="shared" si="0"/>
        <v>0.014386395833333331</v>
      </c>
      <c r="I41" s="39">
        <f t="shared" si="1"/>
        <v>73.61314050069487</v>
      </c>
    </row>
    <row r="42" spans="1:9" ht="12.75">
      <c r="A42" s="6">
        <v>35</v>
      </c>
      <c r="B42" s="6" t="s">
        <v>74</v>
      </c>
      <c r="C42" s="6" t="s">
        <v>75</v>
      </c>
      <c r="D42" s="6">
        <v>1966</v>
      </c>
      <c r="E42" s="6"/>
      <c r="F42" s="7">
        <v>8.75</v>
      </c>
      <c r="G42" s="9">
        <v>0.01832175925925926</v>
      </c>
      <c r="H42" s="9">
        <f t="shared" si="0"/>
        <v>0.016718605324074074</v>
      </c>
      <c r="I42" s="7">
        <f t="shared" si="1"/>
        <v>63.34426569977241</v>
      </c>
    </row>
    <row r="43" spans="1:9" ht="12.75">
      <c r="A43" s="36">
        <v>36</v>
      </c>
      <c r="B43" s="36" t="s">
        <v>51</v>
      </c>
      <c r="C43" s="36" t="s">
        <v>119</v>
      </c>
      <c r="D43" s="36">
        <v>1959</v>
      </c>
      <c r="E43" s="36" t="s">
        <v>46</v>
      </c>
      <c r="F43" s="39">
        <v>13.36</v>
      </c>
      <c r="G43" s="38">
        <v>0.018414351851851852</v>
      </c>
      <c r="H43" s="38">
        <f t="shared" si="0"/>
        <v>0.015954194444444448</v>
      </c>
      <c r="I43" s="39">
        <f t="shared" si="1"/>
        <v>66.37926981932648</v>
      </c>
    </row>
    <row r="44" spans="1:9" ht="12.75">
      <c r="A44" s="6">
        <v>37</v>
      </c>
      <c r="B44" s="6" t="s">
        <v>74</v>
      </c>
      <c r="C44" s="6" t="s">
        <v>87</v>
      </c>
      <c r="D44" s="6">
        <v>1993</v>
      </c>
      <c r="E44" s="6" t="s">
        <v>47</v>
      </c>
      <c r="F44" s="20"/>
      <c r="G44" s="9">
        <v>0.018657407407407407</v>
      </c>
      <c r="H44" s="9">
        <f t="shared" si="0"/>
        <v>0.018657407407407407</v>
      </c>
      <c r="I44" s="7">
        <f t="shared" si="1"/>
        <v>56.76178660049628</v>
      </c>
    </row>
    <row r="45" spans="1:9" ht="12.75">
      <c r="A45" s="36">
        <v>38</v>
      </c>
      <c r="B45" s="36" t="s">
        <v>77</v>
      </c>
      <c r="C45" s="36" t="s">
        <v>78</v>
      </c>
      <c r="D45" s="36">
        <v>1976</v>
      </c>
      <c r="E45" s="36" t="s">
        <v>47</v>
      </c>
      <c r="F45" s="39">
        <v>13.04</v>
      </c>
      <c r="G45" s="38">
        <v>0.01880787037037037</v>
      </c>
      <c r="H45" s="38">
        <f t="shared" si="0"/>
        <v>0.016355324074074074</v>
      </c>
      <c r="I45" s="39">
        <f t="shared" si="1"/>
        <v>64.751256103602</v>
      </c>
    </row>
    <row r="46" spans="1:9" ht="12.75">
      <c r="A46" s="6">
        <v>39</v>
      </c>
      <c r="B46" s="6" t="s">
        <v>139</v>
      </c>
      <c r="C46" s="6" t="s">
        <v>140</v>
      </c>
      <c r="D46" s="6">
        <v>1979</v>
      </c>
      <c r="E46" s="6" t="s">
        <v>49</v>
      </c>
      <c r="F46" s="20"/>
      <c r="G46" s="9">
        <v>0.019074074074074073</v>
      </c>
      <c r="H46" s="9">
        <f t="shared" si="0"/>
        <v>0.019074074074074073</v>
      </c>
      <c r="I46" s="7">
        <f t="shared" si="1"/>
        <v>55.521844660194176</v>
      </c>
    </row>
    <row r="47" spans="1:9" ht="12.75">
      <c r="A47" s="36">
        <v>40</v>
      </c>
      <c r="B47" s="36" t="s">
        <v>106</v>
      </c>
      <c r="C47" s="36" t="s">
        <v>138</v>
      </c>
      <c r="D47" s="36">
        <v>1995</v>
      </c>
      <c r="E47" s="36" t="s">
        <v>57</v>
      </c>
      <c r="F47" s="39">
        <v>10</v>
      </c>
      <c r="G47" s="38">
        <v>0.01915509259259259</v>
      </c>
      <c r="H47" s="38">
        <f t="shared" si="0"/>
        <v>0.017239583333333332</v>
      </c>
      <c r="I47" s="39">
        <f t="shared" si="1"/>
        <v>61.43001007049346</v>
      </c>
    </row>
    <row r="48" spans="1:9" ht="12.75">
      <c r="A48" s="6">
        <v>41</v>
      </c>
      <c r="B48" s="45" t="s">
        <v>181</v>
      </c>
      <c r="C48" s="45" t="s">
        <v>182</v>
      </c>
      <c r="D48" s="45">
        <v>1970</v>
      </c>
      <c r="E48" s="45" t="s">
        <v>183</v>
      </c>
      <c r="F48" s="7">
        <v>6.3</v>
      </c>
      <c r="G48" s="9">
        <v>0.019421296296296294</v>
      </c>
      <c r="H48" s="9">
        <f t="shared" si="0"/>
        <v>0.018197754629629626</v>
      </c>
      <c r="I48" s="7">
        <f t="shared" si="1"/>
        <v>58.19551913583153</v>
      </c>
    </row>
    <row r="49" spans="1:9" ht="12.75">
      <c r="A49" s="36">
        <v>42</v>
      </c>
      <c r="B49" s="36" t="s">
        <v>99</v>
      </c>
      <c r="C49" s="36" t="s">
        <v>98</v>
      </c>
      <c r="D49" s="36">
        <v>1963</v>
      </c>
      <c r="E49" s="36" t="s">
        <v>100</v>
      </c>
      <c r="F49" s="39">
        <v>21.69</v>
      </c>
      <c r="G49" s="38">
        <v>0.019490740740740743</v>
      </c>
      <c r="H49" s="38">
        <f t="shared" si="0"/>
        <v>0.015263199074074077</v>
      </c>
      <c r="I49" s="39">
        <f t="shared" si="1"/>
        <v>69.3843913479863</v>
      </c>
    </row>
    <row r="50" spans="1:9" ht="12.75">
      <c r="A50" s="6">
        <v>43</v>
      </c>
      <c r="B50" s="45" t="s">
        <v>184</v>
      </c>
      <c r="C50" s="45" t="s">
        <v>172</v>
      </c>
      <c r="D50" s="45">
        <v>1955</v>
      </c>
      <c r="E50" s="45" t="s">
        <v>95</v>
      </c>
      <c r="F50" s="46">
        <v>16.38</v>
      </c>
      <c r="G50" s="38">
        <v>0.01965277777777778</v>
      </c>
      <c r="H50" s="9">
        <f t="shared" si="0"/>
        <v>0.01643365277777778</v>
      </c>
      <c r="I50" s="7">
        <f t="shared" si="1"/>
        <v>64.44262831266802</v>
      </c>
    </row>
    <row r="51" spans="1:9" ht="12.75">
      <c r="A51" s="36">
        <v>44</v>
      </c>
      <c r="B51" s="36" t="s">
        <v>156</v>
      </c>
      <c r="C51" s="36" t="s">
        <v>157</v>
      </c>
      <c r="D51" s="36">
        <v>1986</v>
      </c>
      <c r="E51" s="36" t="s">
        <v>79</v>
      </c>
      <c r="F51" s="40"/>
      <c r="G51" s="38">
        <v>0.019768518518518515</v>
      </c>
      <c r="H51" s="38">
        <f t="shared" si="0"/>
        <v>0.019768518518518515</v>
      </c>
      <c r="I51" s="39">
        <f t="shared" si="1"/>
        <v>53.571428571428584</v>
      </c>
    </row>
    <row r="52" spans="1:9" ht="12.75">
      <c r="A52" s="6">
        <v>45</v>
      </c>
      <c r="B52" s="6" t="s">
        <v>185</v>
      </c>
      <c r="C52" s="6" t="s">
        <v>186</v>
      </c>
      <c r="D52" s="6">
        <v>1994</v>
      </c>
      <c r="E52" s="6" t="s">
        <v>173</v>
      </c>
      <c r="F52" s="46">
        <v>10</v>
      </c>
      <c r="G52" s="9">
        <v>0.019814814814814816</v>
      </c>
      <c r="H52" s="9">
        <f t="shared" si="0"/>
        <v>0.017833333333333336</v>
      </c>
      <c r="I52" s="7">
        <f t="shared" si="1"/>
        <v>59.3847352024922</v>
      </c>
    </row>
    <row r="53" spans="1:9" ht="12.75">
      <c r="A53" s="36">
        <v>46</v>
      </c>
      <c r="B53" s="36" t="s">
        <v>96</v>
      </c>
      <c r="C53" s="36" t="s">
        <v>97</v>
      </c>
      <c r="D53" s="36">
        <v>1960</v>
      </c>
      <c r="E53" s="36" t="s">
        <v>95</v>
      </c>
      <c r="F53" s="39">
        <v>12.65</v>
      </c>
      <c r="G53" s="38">
        <v>0.01996527777777778</v>
      </c>
      <c r="H53" s="38">
        <f t="shared" si="0"/>
        <v>0.01743967013888889</v>
      </c>
      <c r="I53" s="39">
        <f t="shared" si="1"/>
        <v>60.72521838679972</v>
      </c>
    </row>
    <row r="54" spans="1:9" ht="12.75">
      <c r="A54" s="6">
        <v>47</v>
      </c>
      <c r="B54" s="6" t="s">
        <v>110</v>
      </c>
      <c r="C54" s="6" t="s">
        <v>105</v>
      </c>
      <c r="D54" s="6">
        <v>1974</v>
      </c>
      <c r="E54" s="6" t="s">
        <v>49</v>
      </c>
      <c r="F54" s="7">
        <v>14.32</v>
      </c>
      <c r="G54" s="9">
        <v>0.02246527777777778</v>
      </c>
      <c r="H54" s="9">
        <f t="shared" si="0"/>
        <v>0.01924825</v>
      </c>
      <c r="I54" s="7">
        <f t="shared" si="1"/>
        <v>55.01943178095555</v>
      </c>
    </row>
    <row r="55" spans="1:9" ht="12.75">
      <c r="A55" s="36">
        <v>48</v>
      </c>
      <c r="B55" s="36" t="s">
        <v>155</v>
      </c>
      <c r="C55" s="36" t="s">
        <v>98</v>
      </c>
      <c r="D55" s="36">
        <v>1974</v>
      </c>
      <c r="E55" s="36" t="s">
        <v>49</v>
      </c>
      <c r="F55" s="39">
        <v>14.32</v>
      </c>
      <c r="G55" s="38">
        <v>0.02546296296296296</v>
      </c>
      <c r="H55" s="38">
        <f t="shared" si="0"/>
        <v>0.021816666666666665</v>
      </c>
      <c r="I55" s="39">
        <f t="shared" si="1"/>
        <v>48.54214413037943</v>
      </c>
    </row>
    <row r="56" spans="1:9" ht="12.75">
      <c r="A56" s="6">
        <v>49</v>
      </c>
      <c r="B56" s="6" t="s">
        <v>145</v>
      </c>
      <c r="C56" s="6" t="s">
        <v>140</v>
      </c>
      <c r="D56" s="6">
        <v>1982</v>
      </c>
      <c r="E56" s="6" t="s">
        <v>49</v>
      </c>
      <c r="F56" s="7">
        <v>10</v>
      </c>
      <c r="G56" s="38">
        <v>0.02546296296296296</v>
      </c>
      <c r="H56" s="9">
        <f t="shared" si="0"/>
        <v>0.022916666666666665</v>
      </c>
      <c r="I56" s="7">
        <f t="shared" si="1"/>
        <v>46.21212121212122</v>
      </c>
    </row>
    <row r="57" ht="12.75">
      <c r="A57" s="24"/>
    </row>
  </sheetData>
  <sheetProtection/>
  <mergeCells count="2">
    <mergeCell ref="A1:I1"/>
    <mergeCell ref="A3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63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10.7109375" style="0" customWidth="1"/>
    <col min="2" max="2" width="11.8515625" style="0" customWidth="1"/>
    <col min="3" max="3" width="16.8515625" style="0" customWidth="1"/>
    <col min="5" max="5" width="22.28125" style="0" customWidth="1"/>
    <col min="6" max="6" width="13.00390625" style="0" customWidth="1"/>
    <col min="8" max="8" width="13.00390625" style="0" customWidth="1"/>
  </cols>
  <sheetData>
    <row r="1" spans="1:9" ht="12.75">
      <c r="A1" s="66" t="s">
        <v>192</v>
      </c>
      <c r="B1" s="66"/>
      <c r="C1" s="66"/>
      <c r="D1" s="66"/>
      <c r="E1" s="66"/>
      <c r="F1" s="66"/>
      <c r="G1" s="66"/>
      <c r="H1" s="66"/>
      <c r="I1" s="66"/>
    </row>
    <row r="2" spans="1:9" ht="12.75">
      <c r="A2" s="28"/>
      <c r="B2" s="28"/>
      <c r="C2" s="28"/>
      <c r="D2" s="28"/>
      <c r="E2" s="28"/>
      <c r="F2" s="28"/>
      <c r="G2" s="28"/>
      <c r="H2" s="28"/>
      <c r="I2" s="28"/>
    </row>
    <row r="3" spans="1:9" ht="12.75">
      <c r="A3" s="67" t="s">
        <v>193</v>
      </c>
      <c r="B3" s="67"/>
      <c r="C3" s="67"/>
      <c r="D3" s="67"/>
      <c r="E3" s="67"/>
      <c r="F3" s="67"/>
      <c r="G3" s="67"/>
      <c r="H3" s="67"/>
      <c r="I3" s="28"/>
    </row>
    <row r="4" spans="1:9" ht="17.25">
      <c r="A4" s="48" t="s">
        <v>194</v>
      </c>
      <c r="B4" s="30"/>
      <c r="C4" s="30"/>
      <c r="D4" s="30"/>
      <c r="E4" s="30"/>
      <c r="F4" s="30"/>
      <c r="G4" s="30"/>
      <c r="H4" s="28"/>
      <c r="I4" s="28"/>
    </row>
    <row r="5" spans="1:9" ht="12.75">
      <c r="A5" s="48" t="s">
        <v>8</v>
      </c>
      <c r="B5" s="31"/>
      <c r="C5" s="31"/>
      <c r="D5" s="31"/>
      <c r="E5" s="32">
        <v>0.008680555555555556</v>
      </c>
      <c r="F5" s="31"/>
      <c r="G5" s="31"/>
      <c r="H5" s="33"/>
      <c r="I5" s="33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38.25">
      <c r="A7" s="34" t="s">
        <v>3</v>
      </c>
      <c r="B7" s="34" t="s">
        <v>0</v>
      </c>
      <c r="C7" s="34" t="s">
        <v>1</v>
      </c>
      <c r="D7" s="34" t="s">
        <v>32</v>
      </c>
      <c r="E7" s="34" t="s">
        <v>44</v>
      </c>
      <c r="F7" s="34" t="s">
        <v>2</v>
      </c>
      <c r="G7" s="35" t="s">
        <v>4</v>
      </c>
      <c r="H7" s="35" t="s">
        <v>5</v>
      </c>
      <c r="I7" s="34" t="s">
        <v>6</v>
      </c>
    </row>
    <row r="8" spans="1:9" ht="12.75">
      <c r="A8" s="6">
        <v>1</v>
      </c>
      <c r="B8" s="6" t="s">
        <v>117</v>
      </c>
      <c r="C8" s="6" t="s">
        <v>118</v>
      </c>
      <c r="D8" s="6">
        <v>1989</v>
      </c>
      <c r="E8" s="6" t="s">
        <v>195</v>
      </c>
      <c r="F8" s="6"/>
      <c r="G8" s="11">
        <v>0.011574074074074075</v>
      </c>
      <c r="H8" s="9">
        <f>((G8*24)*(1-F8/100))/24</f>
        <v>0.011574074074074075</v>
      </c>
      <c r="I8" s="7">
        <f>(E$5*24)/(H8*24)*100</f>
        <v>75</v>
      </c>
    </row>
    <row r="9" spans="1:9" ht="12.75">
      <c r="A9" s="36">
        <v>2</v>
      </c>
      <c r="B9" s="36" t="s">
        <v>13</v>
      </c>
      <c r="C9" s="36" t="s">
        <v>14</v>
      </c>
      <c r="D9" s="36">
        <v>1965</v>
      </c>
      <c r="E9" s="36" t="s">
        <v>50</v>
      </c>
      <c r="F9" s="36">
        <v>9.36</v>
      </c>
      <c r="G9" s="37">
        <v>0.011655092592592594</v>
      </c>
      <c r="H9" s="38">
        <f aca="true" t="shared" si="0" ref="H9:H63">((G9*24)*(1-F9/100))/24</f>
        <v>0.010564175925925928</v>
      </c>
      <c r="I9" s="39">
        <f aca="true" t="shared" si="1" ref="I9:I63">(E$5*24)/(H9*24)*100</f>
        <v>82.16973682019332</v>
      </c>
    </row>
    <row r="10" spans="1:9" ht="12.75">
      <c r="A10" s="6">
        <v>3</v>
      </c>
      <c r="B10" s="6" t="s">
        <v>59</v>
      </c>
      <c r="C10" s="6" t="s">
        <v>60</v>
      </c>
      <c r="D10" s="6">
        <v>1981</v>
      </c>
      <c r="E10" s="6" t="s">
        <v>47</v>
      </c>
      <c r="F10" s="7">
        <v>10</v>
      </c>
      <c r="G10" s="11">
        <v>0.01167824074074074</v>
      </c>
      <c r="H10" s="9">
        <f t="shared" si="0"/>
        <v>0.010510416666666668</v>
      </c>
      <c r="I10" s="7">
        <f t="shared" si="1"/>
        <v>82.59002312520647</v>
      </c>
    </row>
    <row r="11" spans="1:9" ht="12.75">
      <c r="A11" s="36">
        <v>4</v>
      </c>
      <c r="B11" s="36" t="s">
        <v>85</v>
      </c>
      <c r="C11" s="36" t="s">
        <v>15</v>
      </c>
      <c r="D11" s="36">
        <v>1996</v>
      </c>
      <c r="E11" s="36" t="s">
        <v>47</v>
      </c>
      <c r="F11" s="39"/>
      <c r="G11" s="37">
        <v>0.011875000000000002</v>
      </c>
      <c r="H11" s="38">
        <f t="shared" si="0"/>
        <v>0.011875000000000002</v>
      </c>
      <c r="I11" s="39">
        <f t="shared" si="1"/>
        <v>73.09941520467835</v>
      </c>
    </row>
    <row r="12" spans="1:9" ht="12.75">
      <c r="A12" s="6">
        <v>5</v>
      </c>
      <c r="B12" s="6" t="s">
        <v>80</v>
      </c>
      <c r="C12" s="6" t="s">
        <v>81</v>
      </c>
      <c r="D12" s="6">
        <v>1974</v>
      </c>
      <c r="E12" s="6" t="s">
        <v>48</v>
      </c>
      <c r="F12" s="7"/>
      <c r="G12" s="9">
        <v>0.012060185185185186</v>
      </c>
      <c r="H12" s="9">
        <f t="shared" si="0"/>
        <v>0.012060185185185186</v>
      </c>
      <c r="I12" s="7">
        <f t="shared" si="1"/>
        <v>71.97696737044146</v>
      </c>
    </row>
    <row r="13" spans="1:9" ht="12.75">
      <c r="A13" s="36">
        <v>6</v>
      </c>
      <c r="B13" s="36" t="s">
        <v>22</v>
      </c>
      <c r="C13" s="36" t="s">
        <v>23</v>
      </c>
      <c r="D13" s="36">
        <v>1972</v>
      </c>
      <c r="E13" s="36" t="s">
        <v>49</v>
      </c>
      <c r="F13" s="39"/>
      <c r="G13" s="38">
        <v>0.012164351851851852</v>
      </c>
      <c r="H13" s="38">
        <f t="shared" si="0"/>
        <v>0.012164351851851852</v>
      </c>
      <c r="I13" s="39">
        <f t="shared" si="1"/>
        <v>71.36060894386299</v>
      </c>
    </row>
    <row r="14" spans="1:9" ht="12.75">
      <c r="A14" s="6">
        <v>7</v>
      </c>
      <c r="B14" s="6" t="s">
        <v>166</v>
      </c>
      <c r="C14" s="6" t="s">
        <v>167</v>
      </c>
      <c r="D14" s="6">
        <v>1992</v>
      </c>
      <c r="E14" s="6" t="s">
        <v>168</v>
      </c>
      <c r="F14" s="7"/>
      <c r="G14" s="9">
        <v>0.012280092592592592</v>
      </c>
      <c r="H14" s="9">
        <f t="shared" si="0"/>
        <v>0.012280092592592592</v>
      </c>
      <c r="I14" s="7">
        <f t="shared" si="1"/>
        <v>70.6880301602262</v>
      </c>
    </row>
    <row r="15" spans="1:9" ht="12.75">
      <c r="A15" s="36">
        <v>8</v>
      </c>
      <c r="B15" s="36" t="s">
        <v>61</v>
      </c>
      <c r="C15" s="36" t="s">
        <v>62</v>
      </c>
      <c r="D15" s="36">
        <v>1976</v>
      </c>
      <c r="E15" s="36" t="s">
        <v>48</v>
      </c>
      <c r="F15" s="39"/>
      <c r="G15" s="38">
        <v>0.01230324074074074</v>
      </c>
      <c r="H15" s="38">
        <f t="shared" si="0"/>
        <v>0.01230324074074074</v>
      </c>
      <c r="I15" s="39">
        <f t="shared" si="1"/>
        <v>70.55503292568204</v>
      </c>
    </row>
    <row r="16" spans="1:9" ht="12.75">
      <c r="A16" s="6">
        <v>9</v>
      </c>
      <c r="B16" s="6" t="s">
        <v>102</v>
      </c>
      <c r="C16" s="6" t="s">
        <v>103</v>
      </c>
      <c r="D16" s="6">
        <v>1966</v>
      </c>
      <c r="E16" s="6" t="s">
        <v>48</v>
      </c>
      <c r="F16" s="7">
        <v>8.75</v>
      </c>
      <c r="G16" s="9">
        <v>0.01266203703703704</v>
      </c>
      <c r="H16" s="9">
        <f t="shared" si="0"/>
        <v>0.011554108796296298</v>
      </c>
      <c r="I16" s="7">
        <f t="shared" si="1"/>
        <v>75.1295985575117</v>
      </c>
    </row>
    <row r="17" spans="1:9" ht="12.75">
      <c r="A17" s="36">
        <v>10</v>
      </c>
      <c r="B17" s="36" t="s">
        <v>26</v>
      </c>
      <c r="C17" s="36" t="s">
        <v>27</v>
      </c>
      <c r="D17" s="36">
        <v>1961</v>
      </c>
      <c r="E17" s="36" t="s">
        <v>48</v>
      </c>
      <c r="F17" s="39">
        <v>11.96</v>
      </c>
      <c r="G17" s="38">
        <v>0.012997685185185183</v>
      </c>
      <c r="H17" s="38">
        <f t="shared" si="0"/>
        <v>0.011443162037037035</v>
      </c>
      <c r="I17" s="39">
        <f t="shared" si="1"/>
        <v>75.85801483418652</v>
      </c>
    </row>
    <row r="18" spans="1:9" ht="12.75">
      <c r="A18" s="6">
        <v>11</v>
      </c>
      <c r="B18" s="6" t="s">
        <v>16</v>
      </c>
      <c r="C18" s="6" t="s">
        <v>17</v>
      </c>
      <c r="D18" s="6">
        <v>1977</v>
      </c>
      <c r="E18" s="6" t="s">
        <v>49</v>
      </c>
      <c r="F18" s="7"/>
      <c r="G18" s="9">
        <v>0.013206018518518518</v>
      </c>
      <c r="H18" s="9">
        <f t="shared" si="0"/>
        <v>0.013206018518518518</v>
      </c>
      <c r="I18" s="7">
        <f t="shared" si="1"/>
        <v>65.73181419807187</v>
      </c>
    </row>
    <row r="19" spans="1:9" ht="12.75">
      <c r="A19" s="36">
        <v>12</v>
      </c>
      <c r="B19" s="36" t="s">
        <v>30</v>
      </c>
      <c r="C19" s="36" t="s">
        <v>31</v>
      </c>
      <c r="D19" s="36">
        <v>1959</v>
      </c>
      <c r="E19" s="36" t="s">
        <v>47</v>
      </c>
      <c r="F19" s="39">
        <v>13.36</v>
      </c>
      <c r="G19" s="38">
        <v>0.013252314814814814</v>
      </c>
      <c r="H19" s="38">
        <f t="shared" si="0"/>
        <v>0.011481805555555556</v>
      </c>
      <c r="I19" s="39">
        <f t="shared" si="1"/>
        <v>75.60270476236558</v>
      </c>
    </row>
    <row r="20" spans="1:9" ht="12.75">
      <c r="A20" s="6">
        <v>13</v>
      </c>
      <c r="B20" s="6" t="s">
        <v>65</v>
      </c>
      <c r="C20" s="6" t="s">
        <v>66</v>
      </c>
      <c r="D20" s="6">
        <v>1975</v>
      </c>
      <c r="E20" s="6" t="s">
        <v>48</v>
      </c>
      <c r="F20" s="7"/>
      <c r="G20" s="9">
        <v>0.013541666666666667</v>
      </c>
      <c r="H20" s="9">
        <f t="shared" si="0"/>
        <v>0.013541666666666667</v>
      </c>
      <c r="I20" s="7">
        <f t="shared" si="1"/>
        <v>64.1025641025641</v>
      </c>
    </row>
    <row r="21" spans="1:9" ht="12.75">
      <c r="A21" s="36">
        <v>14</v>
      </c>
      <c r="B21" s="36" t="s">
        <v>125</v>
      </c>
      <c r="C21" s="36" t="s">
        <v>126</v>
      </c>
      <c r="D21" s="36">
        <v>1968</v>
      </c>
      <c r="E21" s="36" t="s">
        <v>50</v>
      </c>
      <c r="F21" s="39">
        <v>7.9</v>
      </c>
      <c r="G21" s="38">
        <v>0.013657407407407408</v>
      </c>
      <c r="H21" s="38">
        <f t="shared" si="0"/>
        <v>0.012578472222222222</v>
      </c>
      <c r="I21" s="39">
        <f t="shared" si="1"/>
        <v>69.01120742008501</v>
      </c>
    </row>
    <row r="22" spans="1:9" ht="12.75">
      <c r="A22" s="6">
        <v>15</v>
      </c>
      <c r="B22" s="6" t="s">
        <v>83</v>
      </c>
      <c r="C22" s="6" t="s">
        <v>84</v>
      </c>
      <c r="D22" s="6">
        <v>1994</v>
      </c>
      <c r="E22" s="6" t="s">
        <v>49</v>
      </c>
      <c r="F22" s="7"/>
      <c r="G22" s="9">
        <v>0.013819444444444445</v>
      </c>
      <c r="H22" s="9">
        <f t="shared" si="0"/>
        <v>0.013819444444444445</v>
      </c>
      <c r="I22" s="7">
        <f t="shared" si="1"/>
        <v>62.8140703517588</v>
      </c>
    </row>
    <row r="23" spans="1:9" ht="12.75">
      <c r="A23" s="36">
        <v>16</v>
      </c>
      <c r="B23" s="36" t="s">
        <v>196</v>
      </c>
      <c r="C23" s="36" t="s">
        <v>197</v>
      </c>
      <c r="D23" s="36">
        <v>1968</v>
      </c>
      <c r="E23" s="36" t="s">
        <v>198</v>
      </c>
      <c r="F23" s="39">
        <v>7.9</v>
      </c>
      <c r="G23" s="38">
        <v>0.01392361111111111</v>
      </c>
      <c r="H23" s="38">
        <f t="shared" si="0"/>
        <v>0.012823645833333334</v>
      </c>
      <c r="I23" s="39">
        <f t="shared" si="1"/>
        <v>67.69179115187059</v>
      </c>
    </row>
    <row r="24" spans="1:9" ht="12.75">
      <c r="A24" s="6">
        <v>17</v>
      </c>
      <c r="B24" s="6" t="s">
        <v>134</v>
      </c>
      <c r="C24" s="6" t="s">
        <v>98</v>
      </c>
      <c r="D24" s="6">
        <v>1981</v>
      </c>
      <c r="E24" s="6" t="s">
        <v>49</v>
      </c>
      <c r="F24" s="7"/>
      <c r="G24" s="9">
        <v>0.01392361111111111</v>
      </c>
      <c r="H24" s="9">
        <f t="shared" si="0"/>
        <v>0.01392361111111111</v>
      </c>
      <c r="I24" s="7">
        <f t="shared" si="1"/>
        <v>62.34413965087282</v>
      </c>
    </row>
    <row r="25" spans="1:9" ht="12.75">
      <c r="A25" s="36">
        <v>18</v>
      </c>
      <c r="B25" s="36" t="s">
        <v>88</v>
      </c>
      <c r="C25" s="36" t="s">
        <v>78</v>
      </c>
      <c r="D25" s="36">
        <v>1998</v>
      </c>
      <c r="E25" s="36" t="s">
        <v>47</v>
      </c>
      <c r="F25" s="39">
        <v>10</v>
      </c>
      <c r="G25" s="38">
        <v>0.013946759259259258</v>
      </c>
      <c r="H25" s="38">
        <f t="shared" si="0"/>
        <v>0.012552083333333332</v>
      </c>
      <c r="I25" s="39">
        <f t="shared" si="1"/>
        <v>69.15629322268327</v>
      </c>
    </row>
    <row r="26" spans="1:9" ht="12.75">
      <c r="A26" s="6">
        <v>19</v>
      </c>
      <c r="B26" s="6" t="s">
        <v>58</v>
      </c>
      <c r="C26" s="6" t="s">
        <v>172</v>
      </c>
      <c r="D26" s="6">
        <v>1980</v>
      </c>
      <c r="E26" s="6" t="s">
        <v>173</v>
      </c>
      <c r="F26" s="7"/>
      <c r="G26" s="9">
        <v>0.014027777777777778</v>
      </c>
      <c r="H26" s="9">
        <f t="shared" si="0"/>
        <v>0.014027777777777778</v>
      </c>
      <c r="I26" s="7">
        <f t="shared" si="1"/>
        <v>61.88118811881188</v>
      </c>
    </row>
    <row r="27" spans="1:9" ht="12.75">
      <c r="A27" s="36">
        <v>20</v>
      </c>
      <c r="B27" s="36" t="s">
        <v>20</v>
      </c>
      <c r="C27" s="36" t="s">
        <v>21</v>
      </c>
      <c r="D27" s="36">
        <v>1952</v>
      </c>
      <c r="E27" s="36" t="s">
        <v>50</v>
      </c>
      <c r="F27" s="39">
        <v>18.8</v>
      </c>
      <c r="G27" s="38">
        <v>0.014097222222222221</v>
      </c>
      <c r="H27" s="38">
        <f t="shared" si="0"/>
        <v>0.011446944444444445</v>
      </c>
      <c r="I27" s="39">
        <f t="shared" si="1"/>
        <v>75.83294911305782</v>
      </c>
    </row>
    <row r="28" spans="1:9" ht="12.75">
      <c r="A28" s="6">
        <v>21</v>
      </c>
      <c r="B28" s="6" t="s">
        <v>174</v>
      </c>
      <c r="C28" s="6" t="s">
        <v>101</v>
      </c>
      <c r="D28" s="6">
        <v>1982</v>
      </c>
      <c r="E28" s="6" t="s">
        <v>47</v>
      </c>
      <c r="F28" s="7">
        <v>10</v>
      </c>
      <c r="G28" s="9">
        <v>0.014178240740740741</v>
      </c>
      <c r="H28" s="9">
        <f t="shared" si="0"/>
        <v>0.012760416666666668</v>
      </c>
      <c r="I28" s="7">
        <f t="shared" si="1"/>
        <v>68.02721088435374</v>
      </c>
    </row>
    <row r="29" spans="1:9" ht="12.75">
      <c r="A29" s="36">
        <v>22</v>
      </c>
      <c r="B29" s="36" t="s">
        <v>199</v>
      </c>
      <c r="C29" s="36" t="s">
        <v>200</v>
      </c>
      <c r="D29" s="36">
        <v>1957</v>
      </c>
      <c r="E29" s="36" t="s">
        <v>201</v>
      </c>
      <c r="F29" s="39">
        <v>14.83</v>
      </c>
      <c r="G29" s="38">
        <v>0.014178240740740741</v>
      </c>
      <c r="H29" s="38">
        <f t="shared" si="0"/>
        <v>0.01207560763888889</v>
      </c>
      <c r="I29" s="39">
        <f t="shared" si="1"/>
        <v>71.88504144172639</v>
      </c>
    </row>
    <row r="30" spans="1:9" ht="12.75">
      <c r="A30" s="6">
        <v>23</v>
      </c>
      <c r="B30" s="6" t="s">
        <v>40</v>
      </c>
      <c r="C30" s="6" t="s">
        <v>129</v>
      </c>
      <c r="D30" s="6">
        <v>1986</v>
      </c>
      <c r="E30" s="6" t="s">
        <v>79</v>
      </c>
      <c r="F30" s="7"/>
      <c r="G30" s="9">
        <v>0.014201388888888888</v>
      </c>
      <c r="H30" s="9">
        <f t="shared" si="0"/>
        <v>0.014201388888888888</v>
      </c>
      <c r="I30" s="7">
        <f t="shared" si="1"/>
        <v>61.12469437652812</v>
      </c>
    </row>
    <row r="31" spans="1:9" ht="12.75">
      <c r="A31" s="36">
        <v>24</v>
      </c>
      <c r="B31" s="36" t="s">
        <v>51</v>
      </c>
      <c r="C31" s="36" t="s">
        <v>52</v>
      </c>
      <c r="D31" s="36">
        <v>1961</v>
      </c>
      <c r="E31" s="36" t="s">
        <v>48</v>
      </c>
      <c r="F31" s="39">
        <v>11.96</v>
      </c>
      <c r="G31" s="38">
        <v>0.014305555555555557</v>
      </c>
      <c r="H31" s="38">
        <f t="shared" si="0"/>
        <v>0.012594611111111112</v>
      </c>
      <c r="I31" s="39">
        <f t="shared" si="1"/>
        <v>68.92277561390895</v>
      </c>
    </row>
    <row r="32" spans="1:9" ht="12.75">
      <c r="A32" s="6">
        <v>25</v>
      </c>
      <c r="B32" s="6" t="s">
        <v>109</v>
      </c>
      <c r="C32" s="6" t="s">
        <v>131</v>
      </c>
      <c r="D32" s="6">
        <v>1969</v>
      </c>
      <c r="E32" s="6" t="s">
        <v>47</v>
      </c>
      <c r="F32" s="7">
        <v>7.51</v>
      </c>
      <c r="G32" s="9">
        <v>0.014317129629629631</v>
      </c>
      <c r="H32" s="9">
        <f t="shared" si="0"/>
        <v>0.013241913194444448</v>
      </c>
      <c r="I32" s="7">
        <f t="shared" si="1"/>
        <v>65.55363585374825</v>
      </c>
    </row>
    <row r="33" spans="1:9" ht="12.75">
      <c r="A33" s="36">
        <v>26</v>
      </c>
      <c r="B33" s="36" t="s">
        <v>37</v>
      </c>
      <c r="C33" s="36" t="s">
        <v>54</v>
      </c>
      <c r="D33" s="36">
        <v>1963</v>
      </c>
      <c r="E33" s="36" t="s">
        <v>48</v>
      </c>
      <c r="F33" s="39">
        <v>10.62</v>
      </c>
      <c r="G33" s="38">
        <v>0.014317129629629631</v>
      </c>
      <c r="H33" s="38">
        <f t="shared" si="0"/>
        <v>0.012796650462962965</v>
      </c>
      <c r="I33" s="39">
        <f t="shared" si="1"/>
        <v>67.83459140873995</v>
      </c>
    </row>
    <row r="34" spans="1:9" ht="12.75">
      <c r="A34" s="6">
        <v>27</v>
      </c>
      <c r="B34" s="6" t="s">
        <v>132</v>
      </c>
      <c r="C34" s="6" t="s">
        <v>133</v>
      </c>
      <c r="D34" s="6">
        <v>1983</v>
      </c>
      <c r="E34" s="6" t="s">
        <v>49</v>
      </c>
      <c r="F34" s="7"/>
      <c r="G34" s="9">
        <v>0.014317129629629631</v>
      </c>
      <c r="H34" s="9">
        <f t="shared" si="0"/>
        <v>0.014317129629629631</v>
      </c>
      <c r="I34" s="7">
        <f t="shared" si="1"/>
        <v>60.630557801131765</v>
      </c>
    </row>
    <row r="35" spans="1:9" ht="12.75">
      <c r="A35" s="36">
        <v>28</v>
      </c>
      <c r="B35" s="36" t="s">
        <v>67</v>
      </c>
      <c r="C35" s="36" t="s">
        <v>68</v>
      </c>
      <c r="D35" s="36">
        <v>1954</v>
      </c>
      <c r="E35" s="36" t="s">
        <v>48</v>
      </c>
      <c r="F35" s="39">
        <v>17.18</v>
      </c>
      <c r="G35" s="38">
        <v>0.014513888888888889</v>
      </c>
      <c r="H35" s="38">
        <f t="shared" si="0"/>
        <v>0.01202040277777778</v>
      </c>
      <c r="I35" s="39">
        <f t="shared" si="1"/>
        <v>72.21518043973845</v>
      </c>
    </row>
    <row r="36" spans="1:10" ht="12.75">
      <c r="A36" s="6">
        <v>29</v>
      </c>
      <c r="B36" s="6" t="s">
        <v>13</v>
      </c>
      <c r="C36" s="6" t="s">
        <v>130</v>
      </c>
      <c r="D36" s="6">
        <v>1997</v>
      </c>
      <c r="E36" s="6" t="s">
        <v>47</v>
      </c>
      <c r="F36" s="50"/>
      <c r="G36" s="9">
        <v>0.014513888888888889</v>
      </c>
      <c r="H36" s="9">
        <f t="shared" si="0"/>
        <v>0.014513888888888889</v>
      </c>
      <c r="I36" s="7">
        <f t="shared" si="1"/>
        <v>59.80861244019139</v>
      </c>
      <c r="J36" s="24"/>
    </row>
    <row r="37" spans="1:9" ht="12.75">
      <c r="A37" s="36">
        <v>30</v>
      </c>
      <c r="B37" s="36" t="s">
        <v>69</v>
      </c>
      <c r="C37" s="36" t="s">
        <v>70</v>
      </c>
      <c r="D37" s="36">
        <v>1955</v>
      </c>
      <c r="E37" s="36" t="s">
        <v>48</v>
      </c>
      <c r="F37" s="39">
        <v>16.38</v>
      </c>
      <c r="G37" s="38">
        <v>0.014513888888888889</v>
      </c>
      <c r="H37" s="38">
        <f t="shared" si="0"/>
        <v>0.01213651388888889</v>
      </c>
      <c r="I37" s="39">
        <f t="shared" si="1"/>
        <v>71.52429136593086</v>
      </c>
    </row>
    <row r="38" spans="1:9" ht="12.75">
      <c r="A38" s="6">
        <v>31</v>
      </c>
      <c r="B38" s="6" t="s">
        <v>13</v>
      </c>
      <c r="C38" s="6" t="s">
        <v>24</v>
      </c>
      <c r="D38" s="6">
        <v>1971</v>
      </c>
      <c r="E38" s="6" t="s">
        <v>49</v>
      </c>
      <c r="F38" s="7">
        <v>5.7</v>
      </c>
      <c r="G38" s="9">
        <v>0.014583333333333332</v>
      </c>
      <c r="H38" s="9">
        <f t="shared" si="0"/>
        <v>0.013752083333333331</v>
      </c>
      <c r="I38" s="7">
        <f t="shared" si="1"/>
        <v>63.12174922991467</v>
      </c>
    </row>
    <row r="39" spans="1:9" ht="12.75">
      <c r="A39" s="36">
        <v>32</v>
      </c>
      <c r="B39" s="36" t="s">
        <v>177</v>
      </c>
      <c r="C39" s="36" t="s">
        <v>178</v>
      </c>
      <c r="D39" s="36">
        <v>1983</v>
      </c>
      <c r="E39" s="36" t="s">
        <v>48</v>
      </c>
      <c r="F39" s="39">
        <v>10</v>
      </c>
      <c r="G39" s="38">
        <v>0.014675925925925926</v>
      </c>
      <c r="H39" s="38">
        <f t="shared" si="0"/>
        <v>0.013208333333333334</v>
      </c>
      <c r="I39" s="39">
        <f t="shared" si="1"/>
        <v>65.72029442691904</v>
      </c>
    </row>
    <row r="40" spans="1:9" ht="12.75">
      <c r="A40" s="6">
        <v>33</v>
      </c>
      <c r="B40" s="6" t="s">
        <v>74</v>
      </c>
      <c r="C40" s="6" t="s">
        <v>75</v>
      </c>
      <c r="D40" s="6">
        <v>1966</v>
      </c>
      <c r="E40" s="6"/>
      <c r="F40" s="7">
        <v>8.75</v>
      </c>
      <c r="G40" s="9">
        <v>0.014780092592592595</v>
      </c>
      <c r="H40" s="9">
        <f t="shared" si="0"/>
        <v>0.013486834490740743</v>
      </c>
      <c r="I40" s="7">
        <f t="shared" si="1"/>
        <v>64.36317997017838</v>
      </c>
    </row>
    <row r="41" spans="1:9" ht="12.75">
      <c r="A41" s="36">
        <v>34</v>
      </c>
      <c r="B41" s="36" t="s">
        <v>74</v>
      </c>
      <c r="C41" s="36" t="s">
        <v>87</v>
      </c>
      <c r="D41" s="36">
        <v>1993</v>
      </c>
      <c r="E41" s="36" t="s">
        <v>47</v>
      </c>
      <c r="F41" s="39"/>
      <c r="G41" s="38">
        <v>0.014826388888888889</v>
      </c>
      <c r="H41" s="38">
        <f t="shared" si="0"/>
        <v>0.014826388888888889</v>
      </c>
      <c r="I41" s="39">
        <f t="shared" si="1"/>
        <v>58.548009367681495</v>
      </c>
    </row>
    <row r="42" spans="1:9" ht="12.75">
      <c r="A42" s="6">
        <v>35</v>
      </c>
      <c r="B42" s="6" t="s">
        <v>179</v>
      </c>
      <c r="C42" s="6" t="s">
        <v>180</v>
      </c>
      <c r="D42" s="6">
        <v>1964</v>
      </c>
      <c r="E42" s="6" t="s">
        <v>47</v>
      </c>
      <c r="F42" s="7">
        <v>20.98</v>
      </c>
      <c r="G42" s="9">
        <v>0.014953703703703705</v>
      </c>
      <c r="H42" s="9">
        <f t="shared" si="0"/>
        <v>0.011816416666666668</v>
      </c>
      <c r="I42" s="7">
        <f t="shared" si="1"/>
        <v>73.46182688397262</v>
      </c>
    </row>
    <row r="43" spans="1:9" ht="12.75">
      <c r="A43" s="36">
        <v>36</v>
      </c>
      <c r="B43" s="36" t="s">
        <v>28</v>
      </c>
      <c r="C43" s="36" t="s">
        <v>29</v>
      </c>
      <c r="D43" s="36">
        <v>1976</v>
      </c>
      <c r="E43" s="36" t="s">
        <v>49</v>
      </c>
      <c r="F43" s="39"/>
      <c r="G43" s="38">
        <v>0.015011574074074075</v>
      </c>
      <c r="H43" s="38">
        <f t="shared" si="0"/>
        <v>0.015011574074074075</v>
      </c>
      <c r="I43" s="39">
        <f t="shared" si="1"/>
        <v>57.825751734772545</v>
      </c>
    </row>
    <row r="44" spans="1:9" ht="12.75">
      <c r="A44" s="6">
        <v>37</v>
      </c>
      <c r="B44" s="6" t="s">
        <v>85</v>
      </c>
      <c r="C44" s="6" t="s">
        <v>131</v>
      </c>
      <c r="D44" s="6">
        <v>1998</v>
      </c>
      <c r="E44" s="6" t="s">
        <v>47</v>
      </c>
      <c r="F44" s="7"/>
      <c r="G44" s="9">
        <v>0.015069444444444443</v>
      </c>
      <c r="H44" s="9">
        <f t="shared" si="0"/>
        <v>0.015069444444444443</v>
      </c>
      <c r="I44" s="7">
        <f t="shared" si="1"/>
        <v>57.603686635944705</v>
      </c>
    </row>
    <row r="45" spans="1:9" ht="12.75">
      <c r="A45" s="36">
        <v>38</v>
      </c>
      <c r="B45" s="36" t="s">
        <v>51</v>
      </c>
      <c r="C45" s="36" t="s">
        <v>119</v>
      </c>
      <c r="D45" s="36">
        <v>1959</v>
      </c>
      <c r="E45" s="36" t="s">
        <v>46</v>
      </c>
      <c r="F45" s="39">
        <v>13.36</v>
      </c>
      <c r="G45" s="38">
        <v>0.015162037037037036</v>
      </c>
      <c r="H45" s="38">
        <f t="shared" si="0"/>
        <v>0.01313638888888889</v>
      </c>
      <c r="I45" s="39">
        <f t="shared" si="1"/>
        <v>66.08022668160962</v>
      </c>
    </row>
    <row r="46" spans="1:9" ht="12.75">
      <c r="A46" s="6">
        <v>39</v>
      </c>
      <c r="B46" s="6" t="s">
        <v>202</v>
      </c>
      <c r="C46" s="6" t="s">
        <v>142</v>
      </c>
      <c r="D46" s="6">
        <v>1993</v>
      </c>
      <c r="E46" s="6" t="s">
        <v>47</v>
      </c>
      <c r="F46" s="7">
        <v>10</v>
      </c>
      <c r="G46" s="9">
        <v>0.01521990740740741</v>
      </c>
      <c r="H46" s="9">
        <f t="shared" si="0"/>
        <v>0.013697916666666669</v>
      </c>
      <c r="I46" s="7">
        <f t="shared" si="1"/>
        <v>63.371356147021544</v>
      </c>
    </row>
    <row r="47" spans="1:9" ht="12.75">
      <c r="A47" s="36">
        <v>40</v>
      </c>
      <c r="B47" s="36" t="s">
        <v>77</v>
      </c>
      <c r="C47" s="36" t="s">
        <v>78</v>
      </c>
      <c r="D47" s="36">
        <v>1976</v>
      </c>
      <c r="E47" s="36" t="s">
        <v>47</v>
      </c>
      <c r="F47" s="39">
        <v>13.04</v>
      </c>
      <c r="G47" s="38">
        <v>0.01564814814814815</v>
      </c>
      <c r="H47" s="38">
        <f t="shared" si="0"/>
        <v>0.013607629629629634</v>
      </c>
      <c r="I47" s="39">
        <f t="shared" si="1"/>
        <v>63.79182702514383</v>
      </c>
    </row>
    <row r="48" spans="1:9" ht="12.75">
      <c r="A48" s="6">
        <v>41</v>
      </c>
      <c r="B48" s="6" t="s">
        <v>187</v>
      </c>
      <c r="C48" s="6" t="s">
        <v>188</v>
      </c>
      <c r="D48" s="6">
        <v>1967</v>
      </c>
      <c r="E48" s="20"/>
      <c r="F48" s="7">
        <v>8.13</v>
      </c>
      <c r="G48" s="9">
        <v>0.016122685185185184</v>
      </c>
      <c r="H48" s="9">
        <f t="shared" si="0"/>
        <v>0.014811910879629629</v>
      </c>
      <c r="I48" s="7">
        <f t="shared" si="1"/>
        <v>58.60523754226513</v>
      </c>
    </row>
    <row r="49" spans="1:9" ht="12.75">
      <c r="A49" s="36">
        <v>42</v>
      </c>
      <c r="B49" s="36" t="s">
        <v>185</v>
      </c>
      <c r="C49" s="36" t="s">
        <v>186</v>
      </c>
      <c r="D49" s="36">
        <v>1994</v>
      </c>
      <c r="E49" s="36" t="s">
        <v>173</v>
      </c>
      <c r="F49" s="39">
        <v>10</v>
      </c>
      <c r="G49" s="38">
        <v>0.01615740740740741</v>
      </c>
      <c r="H49" s="38">
        <f t="shared" si="0"/>
        <v>0.014541666666666668</v>
      </c>
      <c r="I49" s="39">
        <f t="shared" si="1"/>
        <v>59.69436485195797</v>
      </c>
    </row>
    <row r="50" spans="1:9" ht="12.75">
      <c r="A50" s="6">
        <v>43</v>
      </c>
      <c r="B50" s="6" t="s">
        <v>203</v>
      </c>
      <c r="C50" s="6" t="s">
        <v>204</v>
      </c>
      <c r="D50" s="6">
        <v>1948</v>
      </c>
      <c r="E50" s="6" t="s">
        <v>48</v>
      </c>
      <c r="F50" s="7">
        <v>22.1</v>
      </c>
      <c r="G50" s="9">
        <v>0.016377314814814813</v>
      </c>
      <c r="H50" s="9">
        <f t="shared" si="0"/>
        <v>0.01275792824074074</v>
      </c>
      <c r="I50" s="7">
        <f t="shared" si="1"/>
        <v>68.04047954929987</v>
      </c>
    </row>
    <row r="51" spans="1:9" ht="12.75">
      <c r="A51" s="36">
        <v>44</v>
      </c>
      <c r="B51" s="36" t="s">
        <v>141</v>
      </c>
      <c r="C51" s="36" t="s">
        <v>31</v>
      </c>
      <c r="D51" s="36">
        <v>1996</v>
      </c>
      <c r="E51" s="36" t="s">
        <v>47</v>
      </c>
      <c r="F51" s="39">
        <v>10</v>
      </c>
      <c r="G51" s="38">
        <v>0.0166087962962963</v>
      </c>
      <c r="H51" s="38">
        <f t="shared" si="0"/>
        <v>0.014947916666666667</v>
      </c>
      <c r="I51" s="39">
        <f t="shared" si="1"/>
        <v>58.07200929152149</v>
      </c>
    </row>
    <row r="52" spans="1:9" ht="12.75">
      <c r="A52" s="6">
        <v>45</v>
      </c>
      <c r="B52" s="6" t="s">
        <v>106</v>
      </c>
      <c r="C52" s="6" t="s">
        <v>138</v>
      </c>
      <c r="D52" s="6">
        <v>1995</v>
      </c>
      <c r="E52" s="6" t="s">
        <v>57</v>
      </c>
      <c r="F52" s="7">
        <v>10</v>
      </c>
      <c r="G52" s="9">
        <v>0.01716435185185185</v>
      </c>
      <c r="H52" s="9">
        <f t="shared" si="0"/>
        <v>0.015447916666666667</v>
      </c>
      <c r="I52" s="7">
        <f t="shared" si="1"/>
        <v>56.19240278714318</v>
      </c>
    </row>
    <row r="53" spans="1:9" ht="12.75">
      <c r="A53" s="36">
        <v>46</v>
      </c>
      <c r="B53" s="36" t="s">
        <v>113</v>
      </c>
      <c r="C53" s="36" t="s">
        <v>114</v>
      </c>
      <c r="D53" s="36">
        <v>1954</v>
      </c>
      <c r="E53" s="36" t="s">
        <v>48</v>
      </c>
      <c r="F53" s="39">
        <v>17.18</v>
      </c>
      <c r="G53" s="38">
        <v>0.017407407407407406</v>
      </c>
      <c r="H53" s="38">
        <f t="shared" si="0"/>
        <v>0.014416814814814815</v>
      </c>
      <c r="I53" s="39">
        <f t="shared" si="1"/>
        <v>60.21132730813299</v>
      </c>
    </row>
    <row r="54" spans="1:9" ht="12.75">
      <c r="A54" s="6">
        <v>47</v>
      </c>
      <c r="B54" s="6" t="s">
        <v>205</v>
      </c>
      <c r="C54" s="6" t="s">
        <v>206</v>
      </c>
      <c r="D54" s="6">
        <v>1948</v>
      </c>
      <c r="E54" s="6" t="s">
        <v>207</v>
      </c>
      <c r="F54" s="7">
        <v>22.1</v>
      </c>
      <c r="G54" s="9">
        <v>0.018043981481481484</v>
      </c>
      <c r="H54" s="9">
        <f t="shared" si="0"/>
        <v>0.014056261574074079</v>
      </c>
      <c r="I54" s="7">
        <f t="shared" si="1"/>
        <v>61.75579125225098</v>
      </c>
    </row>
    <row r="55" spans="1:9" ht="12.75">
      <c r="A55" s="36">
        <v>48</v>
      </c>
      <c r="B55" s="36" t="s">
        <v>120</v>
      </c>
      <c r="C55" s="36" t="s">
        <v>92</v>
      </c>
      <c r="D55" s="36">
        <v>1945</v>
      </c>
      <c r="E55" s="36" t="s">
        <v>48</v>
      </c>
      <c r="F55" s="39">
        <v>24.63</v>
      </c>
      <c r="G55" s="38">
        <v>0.018148148148148146</v>
      </c>
      <c r="H55" s="38">
        <f t="shared" si="0"/>
        <v>0.013678259259259258</v>
      </c>
      <c r="I55" s="39">
        <f t="shared" si="1"/>
        <v>63.46242888823303</v>
      </c>
    </row>
    <row r="56" spans="1:9" ht="12.75">
      <c r="A56" s="6">
        <v>49</v>
      </c>
      <c r="B56" s="6" t="s">
        <v>38</v>
      </c>
      <c r="C56" s="6" t="s">
        <v>55</v>
      </c>
      <c r="D56" s="6">
        <v>1933</v>
      </c>
      <c r="E56" s="6" t="s">
        <v>48</v>
      </c>
      <c r="F56" s="7">
        <v>35.05</v>
      </c>
      <c r="G56" s="9">
        <v>0.01892361111111111</v>
      </c>
      <c r="H56" s="9">
        <f t="shared" si="0"/>
        <v>0.012290885416666666</v>
      </c>
      <c r="I56" s="7">
        <f t="shared" si="1"/>
        <v>70.62595786455354</v>
      </c>
    </row>
    <row r="57" spans="1:9" ht="12.75">
      <c r="A57" s="36">
        <v>50</v>
      </c>
      <c r="B57" s="36" t="s">
        <v>208</v>
      </c>
      <c r="C57" s="36" t="s">
        <v>209</v>
      </c>
      <c r="D57" s="36">
        <v>1967</v>
      </c>
      <c r="E57" s="36" t="s">
        <v>210</v>
      </c>
      <c r="F57" s="39">
        <v>18.94</v>
      </c>
      <c r="G57" s="38">
        <v>0.01912037037037037</v>
      </c>
      <c r="H57" s="38">
        <f t="shared" si="0"/>
        <v>0.015498972222222221</v>
      </c>
      <c r="I57" s="39">
        <f t="shared" si="1"/>
        <v>56.00729797495533</v>
      </c>
    </row>
    <row r="58" spans="1:9" ht="12.75">
      <c r="A58" s="6">
        <v>51</v>
      </c>
      <c r="B58" s="6" t="s">
        <v>211</v>
      </c>
      <c r="C58" s="6" t="s">
        <v>212</v>
      </c>
      <c r="D58" s="6">
        <v>1969</v>
      </c>
      <c r="E58" s="6" t="s">
        <v>210</v>
      </c>
      <c r="F58" s="7">
        <v>17.59</v>
      </c>
      <c r="G58" s="9">
        <v>0.019270833333333334</v>
      </c>
      <c r="H58" s="9">
        <f t="shared" si="0"/>
        <v>0.015881093750000002</v>
      </c>
      <c r="I58" s="7">
        <f t="shared" si="1"/>
        <v>54.659683345522446</v>
      </c>
    </row>
    <row r="59" spans="1:9" ht="12.75">
      <c r="A59" s="36">
        <v>52</v>
      </c>
      <c r="B59" s="36" t="s">
        <v>155</v>
      </c>
      <c r="C59" s="36" t="s">
        <v>98</v>
      </c>
      <c r="D59" s="36">
        <v>1974</v>
      </c>
      <c r="E59" s="36" t="s">
        <v>49</v>
      </c>
      <c r="F59" s="39">
        <v>14.32</v>
      </c>
      <c r="G59" s="38">
        <v>0.019780092592592592</v>
      </c>
      <c r="H59" s="38">
        <f t="shared" si="0"/>
        <v>0.016947583333333332</v>
      </c>
      <c r="I59" s="39">
        <f t="shared" si="1"/>
        <v>51.22001989795334</v>
      </c>
    </row>
    <row r="60" spans="1:9" ht="12.75">
      <c r="A60" s="6">
        <v>53</v>
      </c>
      <c r="B60" s="6" t="s">
        <v>107</v>
      </c>
      <c r="C60" s="6" t="s">
        <v>108</v>
      </c>
      <c r="D60" s="6">
        <v>1995</v>
      </c>
      <c r="E60" s="6" t="s">
        <v>57</v>
      </c>
      <c r="F60" s="7">
        <v>10</v>
      </c>
      <c r="G60" s="9">
        <v>0.02048611111111111</v>
      </c>
      <c r="H60" s="9">
        <f t="shared" si="0"/>
        <v>0.018437500000000002</v>
      </c>
      <c r="I60" s="7">
        <f t="shared" si="1"/>
        <v>47.080979284369114</v>
      </c>
    </row>
    <row r="61" spans="1:9" ht="12.75">
      <c r="A61" s="36">
        <v>54</v>
      </c>
      <c r="B61" s="36" t="s">
        <v>148</v>
      </c>
      <c r="C61" s="36" t="s">
        <v>149</v>
      </c>
      <c r="D61" s="36">
        <v>1984</v>
      </c>
      <c r="E61" s="36" t="s">
        <v>49</v>
      </c>
      <c r="F61" s="39">
        <v>10</v>
      </c>
      <c r="G61" s="38">
        <v>0.020590277777777777</v>
      </c>
      <c r="H61" s="38">
        <f t="shared" si="0"/>
        <v>0.01853125</v>
      </c>
      <c r="I61" s="39">
        <f t="shared" si="1"/>
        <v>46.8427955780401</v>
      </c>
    </row>
    <row r="62" spans="1:9" ht="12.75">
      <c r="A62" s="6">
        <v>55</v>
      </c>
      <c r="B62" s="6" t="s">
        <v>213</v>
      </c>
      <c r="C62" s="6" t="s">
        <v>214</v>
      </c>
      <c r="D62" s="6">
        <v>1973</v>
      </c>
      <c r="E62" s="6" t="s">
        <v>49</v>
      </c>
      <c r="F62" s="50"/>
      <c r="G62" s="9">
        <v>0.020601851851851854</v>
      </c>
      <c r="H62" s="9">
        <f t="shared" si="0"/>
        <v>0.020601851851851854</v>
      </c>
      <c r="I62" s="7">
        <f t="shared" si="1"/>
        <v>42.13483146067416</v>
      </c>
    </row>
    <row r="63" spans="1:9" ht="12.75">
      <c r="A63" s="36">
        <v>56</v>
      </c>
      <c r="B63" s="36" t="s">
        <v>152</v>
      </c>
      <c r="C63" s="36" t="s">
        <v>215</v>
      </c>
      <c r="D63" s="36">
        <v>1995</v>
      </c>
      <c r="E63" s="36" t="s">
        <v>57</v>
      </c>
      <c r="F63" s="39">
        <v>10</v>
      </c>
      <c r="G63" s="38">
        <v>0.02096064814814815</v>
      </c>
      <c r="H63" s="38">
        <f t="shared" si="0"/>
        <v>0.018864583333333334</v>
      </c>
      <c r="I63" s="39">
        <f t="shared" si="1"/>
        <v>46.01509295048776</v>
      </c>
    </row>
  </sheetData>
  <sheetProtection/>
  <mergeCells count="2">
    <mergeCell ref="A1:I1"/>
    <mergeCell ref="A3:H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70"/>
  <sheetViews>
    <sheetView zoomScalePageLayoutView="0" workbookViewId="0" topLeftCell="A1">
      <selection activeCell="C46" sqref="C46"/>
    </sheetView>
  </sheetViews>
  <sheetFormatPr defaultColWidth="9.140625" defaultRowHeight="12.75"/>
  <cols>
    <col min="1" max="1" width="10.7109375" style="0" customWidth="1"/>
    <col min="2" max="2" width="11.8515625" style="0" customWidth="1"/>
    <col min="3" max="3" width="16.8515625" style="0" customWidth="1"/>
    <col min="5" max="5" width="22.28125" style="0" customWidth="1"/>
    <col min="6" max="6" width="13.00390625" style="0" customWidth="1"/>
    <col min="8" max="8" width="13.00390625" style="0" customWidth="1"/>
  </cols>
  <sheetData>
    <row r="1" spans="1:9" ht="12.75">
      <c r="A1" s="66" t="s">
        <v>217</v>
      </c>
      <c r="B1" s="66"/>
      <c r="C1" s="66"/>
      <c r="D1" s="66"/>
      <c r="E1" s="66"/>
      <c r="F1" s="66"/>
      <c r="G1" s="66"/>
      <c r="H1" s="66"/>
      <c r="I1" s="66"/>
    </row>
    <row r="2" spans="1:9" ht="12.75">
      <c r="A2" s="28"/>
      <c r="B2" s="28"/>
      <c r="C2" s="28"/>
      <c r="D2" s="28"/>
      <c r="E2" s="28"/>
      <c r="F2" s="28"/>
      <c r="G2" s="28"/>
      <c r="H2" s="28"/>
      <c r="I2" s="28"/>
    </row>
    <row r="3" spans="1:9" ht="12.75">
      <c r="A3" s="67" t="s">
        <v>218</v>
      </c>
      <c r="B3" s="67"/>
      <c r="C3" s="67"/>
      <c r="D3" s="67"/>
      <c r="E3" s="67"/>
      <c r="F3" s="67"/>
      <c r="G3" s="67"/>
      <c r="H3" s="67"/>
      <c r="I3" s="28"/>
    </row>
    <row r="4" spans="1:9" ht="17.25">
      <c r="A4" s="49" t="s">
        <v>219</v>
      </c>
      <c r="B4" s="30"/>
      <c r="C4" s="30"/>
      <c r="D4" s="30"/>
      <c r="E4" s="30"/>
      <c r="F4" s="30"/>
      <c r="G4" s="30"/>
      <c r="H4" s="28"/>
      <c r="I4" s="28"/>
    </row>
    <row r="5" spans="1:9" ht="12.75">
      <c r="A5" s="49" t="s">
        <v>8</v>
      </c>
      <c r="B5" s="31"/>
      <c r="C5" s="31"/>
      <c r="D5" s="31"/>
      <c r="E5" s="32">
        <v>0.010590277777777777</v>
      </c>
      <c r="F5" s="31"/>
      <c r="G5" s="31"/>
      <c r="H5" s="33"/>
      <c r="I5" s="33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38.25">
      <c r="A7" s="34" t="s">
        <v>3</v>
      </c>
      <c r="B7" s="34" t="s">
        <v>0</v>
      </c>
      <c r="C7" s="34" t="s">
        <v>1</v>
      </c>
      <c r="D7" s="34" t="s">
        <v>32</v>
      </c>
      <c r="E7" s="34" t="s">
        <v>44</v>
      </c>
      <c r="F7" s="34" t="s">
        <v>2</v>
      </c>
      <c r="G7" s="35" t="s">
        <v>4</v>
      </c>
      <c r="H7" s="35" t="s">
        <v>5</v>
      </c>
      <c r="I7" s="34" t="s">
        <v>6</v>
      </c>
    </row>
    <row r="8" spans="1:9" ht="12.75">
      <c r="A8" s="53">
        <v>1</v>
      </c>
      <c r="B8" s="53" t="s">
        <v>220</v>
      </c>
      <c r="C8" s="53" t="s">
        <v>221</v>
      </c>
      <c r="D8" s="53">
        <v>1981</v>
      </c>
      <c r="E8" s="53" t="s">
        <v>48</v>
      </c>
      <c r="F8" s="53"/>
      <c r="G8" s="54">
        <v>0.014027777777777778</v>
      </c>
      <c r="H8" s="9">
        <f aca="true" t="shared" si="0" ref="H8:H70">((G8*24)*(1-F8/100))/24</f>
        <v>0.014027777777777778</v>
      </c>
      <c r="I8" s="7">
        <f aca="true" t="shared" si="1" ref="I8:I70">(E$5*24)/(H8*24)*100</f>
        <v>75.4950495049505</v>
      </c>
    </row>
    <row r="9" spans="1:9" ht="12.75">
      <c r="A9" s="51">
        <v>2</v>
      </c>
      <c r="B9" s="36" t="s">
        <v>13</v>
      </c>
      <c r="C9" s="36" t="s">
        <v>14</v>
      </c>
      <c r="D9" s="36">
        <v>1965</v>
      </c>
      <c r="E9" s="36" t="s">
        <v>50</v>
      </c>
      <c r="F9" s="36">
        <v>9.36</v>
      </c>
      <c r="G9" s="37">
        <v>0.014178240740740741</v>
      </c>
      <c r="H9" s="38">
        <f t="shared" si="0"/>
        <v>0.012851157407407408</v>
      </c>
      <c r="I9" s="39">
        <f t="shared" si="1"/>
        <v>82.40719059026964</v>
      </c>
    </row>
    <row r="10" spans="1:9" ht="12.75">
      <c r="A10" s="53">
        <v>3</v>
      </c>
      <c r="B10" s="6" t="s">
        <v>25</v>
      </c>
      <c r="C10" s="6" t="s">
        <v>101</v>
      </c>
      <c r="D10" s="6">
        <v>1968</v>
      </c>
      <c r="E10" s="6" t="s">
        <v>222</v>
      </c>
      <c r="F10" s="6">
        <v>7.9</v>
      </c>
      <c r="G10" s="11">
        <v>0.014432870370370372</v>
      </c>
      <c r="H10" s="9">
        <f t="shared" si="0"/>
        <v>0.013292673611111113</v>
      </c>
      <c r="I10" s="7">
        <f t="shared" si="1"/>
        <v>79.67003544663542</v>
      </c>
    </row>
    <row r="11" spans="1:9" ht="12.75">
      <c r="A11" s="51">
        <v>4</v>
      </c>
      <c r="B11" s="36" t="s">
        <v>80</v>
      </c>
      <c r="C11" s="36" t="s">
        <v>81</v>
      </c>
      <c r="D11" s="36">
        <v>1974</v>
      </c>
      <c r="E11" s="36" t="s">
        <v>48</v>
      </c>
      <c r="F11" s="36"/>
      <c r="G11" s="37">
        <v>0.014513888888888889</v>
      </c>
      <c r="H11" s="38">
        <f t="shared" si="0"/>
        <v>0.014513888888888889</v>
      </c>
      <c r="I11" s="39">
        <f t="shared" si="1"/>
        <v>72.96650717703349</v>
      </c>
    </row>
    <row r="12" spans="1:9" ht="12.75">
      <c r="A12" s="53">
        <v>5</v>
      </c>
      <c r="B12" s="6" t="s">
        <v>59</v>
      </c>
      <c r="C12" s="6" t="s">
        <v>60</v>
      </c>
      <c r="D12" s="6">
        <v>1981</v>
      </c>
      <c r="E12" s="6" t="s">
        <v>47</v>
      </c>
      <c r="F12" s="7">
        <v>10</v>
      </c>
      <c r="G12" s="11">
        <v>0.014571759259259258</v>
      </c>
      <c r="H12" s="9">
        <f t="shared" si="0"/>
        <v>0.013114583333333332</v>
      </c>
      <c r="I12" s="7">
        <f t="shared" si="1"/>
        <v>80.75191951284089</v>
      </c>
    </row>
    <row r="13" spans="1:9" ht="12.75">
      <c r="A13" s="51">
        <v>6</v>
      </c>
      <c r="B13" s="36" t="s">
        <v>223</v>
      </c>
      <c r="C13" s="36" t="s">
        <v>224</v>
      </c>
      <c r="D13" s="36">
        <v>1968</v>
      </c>
      <c r="E13" s="36" t="s">
        <v>225</v>
      </c>
      <c r="F13" s="39">
        <v>7.9</v>
      </c>
      <c r="G13" s="37">
        <v>0.014641203703703703</v>
      </c>
      <c r="H13" s="38">
        <f t="shared" si="0"/>
        <v>0.01348454861111111</v>
      </c>
      <c r="I13" s="39">
        <f t="shared" si="1"/>
        <v>78.53639067348173</v>
      </c>
    </row>
    <row r="14" spans="1:9" ht="12.75">
      <c r="A14" s="53">
        <v>7</v>
      </c>
      <c r="B14" s="6" t="s">
        <v>170</v>
      </c>
      <c r="C14" s="6" t="s">
        <v>226</v>
      </c>
      <c r="D14" s="6">
        <v>1981</v>
      </c>
      <c r="E14" s="6" t="s">
        <v>227</v>
      </c>
      <c r="F14" s="7"/>
      <c r="G14" s="11">
        <v>0.014872685185185185</v>
      </c>
      <c r="H14" s="9">
        <f t="shared" si="0"/>
        <v>0.014872685185185185</v>
      </c>
      <c r="I14" s="7">
        <f t="shared" si="1"/>
        <v>71.20622568093384</v>
      </c>
    </row>
    <row r="15" spans="1:9" ht="12.75">
      <c r="A15" s="51">
        <v>8</v>
      </c>
      <c r="B15" s="36" t="s">
        <v>61</v>
      </c>
      <c r="C15" s="36" t="s">
        <v>62</v>
      </c>
      <c r="D15" s="36">
        <v>1976</v>
      </c>
      <c r="E15" s="36" t="s">
        <v>48</v>
      </c>
      <c r="F15" s="39"/>
      <c r="G15" s="37">
        <v>0.015046296296296295</v>
      </c>
      <c r="H15" s="38">
        <f t="shared" si="0"/>
        <v>0.015046296296296295</v>
      </c>
      <c r="I15" s="39">
        <f t="shared" si="1"/>
        <v>70.38461538461537</v>
      </c>
    </row>
    <row r="16" spans="1:9" ht="12.75">
      <c r="A16" s="53">
        <v>9</v>
      </c>
      <c r="B16" s="6" t="s">
        <v>166</v>
      </c>
      <c r="C16" s="6" t="s">
        <v>167</v>
      </c>
      <c r="D16" s="6">
        <v>1992</v>
      </c>
      <c r="E16" s="6" t="s">
        <v>168</v>
      </c>
      <c r="F16" s="7"/>
      <c r="G16" s="11">
        <v>0.015231481481481483</v>
      </c>
      <c r="H16" s="9">
        <f t="shared" si="0"/>
        <v>0.015231481481481483</v>
      </c>
      <c r="I16" s="7">
        <f t="shared" si="1"/>
        <v>69.52887537993921</v>
      </c>
    </row>
    <row r="17" spans="1:9" ht="12.75">
      <c r="A17" s="51">
        <v>10</v>
      </c>
      <c r="B17" s="36" t="s">
        <v>85</v>
      </c>
      <c r="C17" s="36" t="s">
        <v>15</v>
      </c>
      <c r="D17" s="36">
        <v>1996</v>
      </c>
      <c r="E17" s="36" t="s">
        <v>47</v>
      </c>
      <c r="F17" s="39"/>
      <c r="G17" s="37">
        <v>0.01539351851851852</v>
      </c>
      <c r="H17" s="38">
        <f t="shared" si="0"/>
        <v>0.01539351851851852</v>
      </c>
      <c r="I17" s="39">
        <f t="shared" si="1"/>
        <v>68.796992481203</v>
      </c>
    </row>
    <row r="18" spans="1:9" ht="12.75">
      <c r="A18" s="53">
        <v>11</v>
      </c>
      <c r="B18" s="6" t="s">
        <v>102</v>
      </c>
      <c r="C18" s="6" t="s">
        <v>103</v>
      </c>
      <c r="D18" s="6">
        <v>1966</v>
      </c>
      <c r="E18" s="6" t="s">
        <v>48</v>
      </c>
      <c r="F18" s="7">
        <v>8.75</v>
      </c>
      <c r="G18" s="9">
        <v>0.015509259259259257</v>
      </c>
      <c r="H18" s="9">
        <f t="shared" si="0"/>
        <v>0.014152199074074072</v>
      </c>
      <c r="I18" s="7">
        <f t="shared" si="1"/>
        <v>74.83132283786547</v>
      </c>
    </row>
    <row r="19" spans="1:9" ht="12.75">
      <c r="A19" s="51">
        <v>12</v>
      </c>
      <c r="B19" s="36" t="s">
        <v>22</v>
      </c>
      <c r="C19" s="36" t="s">
        <v>23</v>
      </c>
      <c r="D19" s="36">
        <v>1972</v>
      </c>
      <c r="E19" s="36" t="s">
        <v>49</v>
      </c>
      <c r="F19" s="39"/>
      <c r="G19" s="38">
        <v>0.01570601851851852</v>
      </c>
      <c r="H19" s="38">
        <f t="shared" si="0"/>
        <v>0.01570601851851852</v>
      </c>
      <c r="I19" s="39">
        <f t="shared" si="1"/>
        <v>67.42815033161385</v>
      </c>
    </row>
    <row r="20" spans="1:9" ht="12.75">
      <c r="A20" s="53">
        <v>13</v>
      </c>
      <c r="B20" s="45" t="s">
        <v>170</v>
      </c>
      <c r="C20" s="45" t="s">
        <v>171</v>
      </c>
      <c r="D20" s="45">
        <v>1989</v>
      </c>
      <c r="E20" s="45" t="s">
        <v>124</v>
      </c>
      <c r="F20" s="7"/>
      <c r="G20" s="9">
        <v>0.0159375</v>
      </c>
      <c r="H20" s="9">
        <f t="shared" si="0"/>
        <v>0.0159375</v>
      </c>
      <c r="I20" s="7">
        <f t="shared" si="1"/>
        <v>66.44880174291939</v>
      </c>
    </row>
    <row r="21" spans="1:9" ht="12.75">
      <c r="A21" s="51">
        <v>14</v>
      </c>
      <c r="B21" s="36" t="s">
        <v>26</v>
      </c>
      <c r="C21" s="36" t="s">
        <v>27</v>
      </c>
      <c r="D21" s="36">
        <v>1961</v>
      </c>
      <c r="E21" s="36" t="s">
        <v>48</v>
      </c>
      <c r="F21" s="39">
        <v>11.96</v>
      </c>
      <c r="G21" s="38">
        <v>0.0159375</v>
      </c>
      <c r="H21" s="38">
        <f t="shared" si="0"/>
        <v>0.014031374999999999</v>
      </c>
      <c r="I21" s="39">
        <f t="shared" si="1"/>
        <v>75.47569484656906</v>
      </c>
    </row>
    <row r="22" spans="1:9" ht="12.75">
      <c r="A22" s="53">
        <v>15</v>
      </c>
      <c r="B22" s="6" t="s">
        <v>40</v>
      </c>
      <c r="C22" s="6" t="s">
        <v>86</v>
      </c>
      <c r="D22" s="6">
        <v>1997</v>
      </c>
      <c r="E22" s="6" t="s">
        <v>57</v>
      </c>
      <c r="F22" s="7"/>
      <c r="G22" s="9">
        <v>0.01619212962962963</v>
      </c>
      <c r="H22" s="9">
        <f t="shared" si="0"/>
        <v>0.01619212962962963</v>
      </c>
      <c r="I22" s="7">
        <f t="shared" si="1"/>
        <v>65.40385989992852</v>
      </c>
    </row>
    <row r="23" spans="1:9" ht="12.75">
      <c r="A23" s="51">
        <v>16</v>
      </c>
      <c r="B23" s="36" t="s">
        <v>65</v>
      </c>
      <c r="C23" s="36" t="s">
        <v>66</v>
      </c>
      <c r="D23" s="36">
        <v>1975</v>
      </c>
      <c r="E23" s="36" t="s">
        <v>48</v>
      </c>
      <c r="F23" s="39"/>
      <c r="G23" s="38">
        <v>0.01638888888888889</v>
      </c>
      <c r="H23" s="38">
        <f t="shared" si="0"/>
        <v>0.01638888888888889</v>
      </c>
      <c r="I23" s="39">
        <f t="shared" si="1"/>
        <v>64.61864406779661</v>
      </c>
    </row>
    <row r="24" spans="1:9" ht="12.75">
      <c r="A24" s="53">
        <v>17</v>
      </c>
      <c r="B24" s="6" t="s">
        <v>30</v>
      </c>
      <c r="C24" s="6" t="s">
        <v>31</v>
      </c>
      <c r="D24" s="6">
        <v>1959</v>
      </c>
      <c r="E24" s="6" t="s">
        <v>47</v>
      </c>
      <c r="F24" s="7">
        <v>13.36</v>
      </c>
      <c r="G24" s="9">
        <v>0.016400462962962964</v>
      </c>
      <c r="H24" s="9">
        <f t="shared" si="0"/>
        <v>0.014209361111111112</v>
      </c>
      <c r="I24" s="7">
        <f t="shared" si="1"/>
        <v>74.5302881316503</v>
      </c>
    </row>
    <row r="25" spans="1:9" ht="12.75">
      <c r="A25" s="51">
        <v>18</v>
      </c>
      <c r="B25" s="36" t="s">
        <v>125</v>
      </c>
      <c r="C25" s="36" t="s">
        <v>126</v>
      </c>
      <c r="D25" s="36">
        <v>1968</v>
      </c>
      <c r="E25" s="36" t="s">
        <v>50</v>
      </c>
      <c r="F25" s="39">
        <v>7.9</v>
      </c>
      <c r="G25" s="38">
        <v>0.0165625</v>
      </c>
      <c r="H25" s="38">
        <f t="shared" si="0"/>
        <v>0.0152540625</v>
      </c>
      <c r="I25" s="39">
        <f t="shared" si="1"/>
        <v>69.42594982666274</v>
      </c>
    </row>
    <row r="26" spans="1:9" ht="12.75">
      <c r="A26" s="53">
        <v>19</v>
      </c>
      <c r="B26" s="6" t="s">
        <v>132</v>
      </c>
      <c r="C26" s="6" t="s">
        <v>133</v>
      </c>
      <c r="D26" s="6">
        <v>1983</v>
      </c>
      <c r="E26" s="6" t="s">
        <v>49</v>
      </c>
      <c r="F26" s="7"/>
      <c r="G26" s="9">
        <v>0.01675925925925926</v>
      </c>
      <c r="H26" s="9">
        <f t="shared" si="0"/>
        <v>0.01675925925925926</v>
      </c>
      <c r="I26" s="7">
        <f t="shared" si="1"/>
        <v>63.190607734806626</v>
      </c>
    </row>
    <row r="27" spans="1:9" ht="12.75">
      <c r="A27" s="51">
        <v>20</v>
      </c>
      <c r="B27" s="36" t="s">
        <v>16</v>
      </c>
      <c r="C27" s="36" t="s">
        <v>17</v>
      </c>
      <c r="D27" s="36">
        <v>1977</v>
      </c>
      <c r="E27" s="36" t="s">
        <v>49</v>
      </c>
      <c r="F27" s="39"/>
      <c r="G27" s="38">
        <v>0.016909722222222225</v>
      </c>
      <c r="H27" s="38">
        <f t="shared" si="0"/>
        <v>0.016909722222222225</v>
      </c>
      <c r="I27" s="39">
        <f t="shared" si="1"/>
        <v>62.62833675564681</v>
      </c>
    </row>
    <row r="28" spans="1:9" ht="12.75">
      <c r="A28" s="53">
        <v>21</v>
      </c>
      <c r="B28" s="6" t="s">
        <v>83</v>
      </c>
      <c r="C28" s="6" t="s">
        <v>84</v>
      </c>
      <c r="D28" s="6">
        <v>1994</v>
      </c>
      <c r="E28" s="6" t="s">
        <v>49</v>
      </c>
      <c r="F28" s="7"/>
      <c r="G28" s="9">
        <v>0.017013888888888887</v>
      </c>
      <c r="H28" s="9">
        <f t="shared" si="0"/>
        <v>0.017013888888888887</v>
      </c>
      <c r="I28" s="7">
        <f t="shared" si="1"/>
        <v>62.244897959183675</v>
      </c>
    </row>
    <row r="29" spans="1:9" ht="12.75">
      <c r="A29" s="51">
        <v>22</v>
      </c>
      <c r="B29" s="36" t="s">
        <v>228</v>
      </c>
      <c r="C29" s="36" t="s">
        <v>229</v>
      </c>
      <c r="D29" s="36">
        <v>1951</v>
      </c>
      <c r="E29" s="36" t="s">
        <v>57</v>
      </c>
      <c r="F29" s="39">
        <v>19.62</v>
      </c>
      <c r="G29" s="38">
        <v>0.01709490740740741</v>
      </c>
      <c r="H29" s="38">
        <f t="shared" si="0"/>
        <v>0.013740886574074076</v>
      </c>
      <c r="I29" s="39">
        <f t="shared" si="1"/>
        <v>77.07128445233818</v>
      </c>
    </row>
    <row r="30" spans="1:9" ht="12.75">
      <c r="A30" s="53">
        <v>23</v>
      </c>
      <c r="B30" s="6" t="s">
        <v>58</v>
      </c>
      <c r="C30" s="6" t="s">
        <v>172</v>
      </c>
      <c r="D30" s="6">
        <v>1980</v>
      </c>
      <c r="E30" s="6" t="s">
        <v>173</v>
      </c>
      <c r="F30" s="7"/>
      <c r="G30" s="9">
        <v>0.017152777777777777</v>
      </c>
      <c r="H30" s="9">
        <f t="shared" si="0"/>
        <v>0.017152777777777777</v>
      </c>
      <c r="I30" s="7">
        <f t="shared" si="1"/>
        <v>61.74089068825911</v>
      </c>
    </row>
    <row r="31" spans="1:9" ht="12.75">
      <c r="A31" s="51">
        <v>24</v>
      </c>
      <c r="B31" s="36" t="s">
        <v>199</v>
      </c>
      <c r="C31" s="36" t="s">
        <v>200</v>
      </c>
      <c r="D31" s="36">
        <v>1957</v>
      </c>
      <c r="E31" s="36" t="s">
        <v>201</v>
      </c>
      <c r="F31" s="39">
        <v>14.83</v>
      </c>
      <c r="G31" s="38">
        <v>0.017280092592592593</v>
      </c>
      <c r="H31" s="38">
        <f t="shared" si="0"/>
        <v>0.01471745486111111</v>
      </c>
      <c r="I31" s="39">
        <f t="shared" si="1"/>
        <v>71.9572635195312</v>
      </c>
    </row>
    <row r="32" spans="1:9" ht="12.75">
      <c r="A32" s="53">
        <v>25</v>
      </c>
      <c r="B32" s="6" t="s">
        <v>230</v>
      </c>
      <c r="C32" s="6" t="s">
        <v>231</v>
      </c>
      <c r="D32" s="6">
        <v>1969</v>
      </c>
      <c r="E32" s="6" t="s">
        <v>57</v>
      </c>
      <c r="F32" s="7">
        <v>7.51</v>
      </c>
      <c r="G32" s="9">
        <v>0.017499999999999998</v>
      </c>
      <c r="H32" s="9">
        <f t="shared" si="0"/>
        <v>0.01618575</v>
      </c>
      <c r="I32" s="7">
        <f t="shared" si="1"/>
        <v>65.42963889704077</v>
      </c>
    </row>
    <row r="33" spans="1:9" ht="12.75">
      <c r="A33" s="51">
        <v>26</v>
      </c>
      <c r="B33" s="36" t="s">
        <v>175</v>
      </c>
      <c r="C33" s="36" t="s">
        <v>176</v>
      </c>
      <c r="D33" s="36">
        <v>1986</v>
      </c>
      <c r="E33" s="36" t="s">
        <v>124</v>
      </c>
      <c r="F33" s="39"/>
      <c r="G33" s="38">
        <v>0.017569444444444447</v>
      </c>
      <c r="H33" s="38">
        <f t="shared" si="0"/>
        <v>0.017569444444444447</v>
      </c>
      <c r="I33" s="39">
        <f t="shared" si="1"/>
        <v>60.27667984189722</v>
      </c>
    </row>
    <row r="34" spans="1:9" ht="12.75">
      <c r="A34" s="53">
        <v>27</v>
      </c>
      <c r="B34" s="6" t="s">
        <v>28</v>
      </c>
      <c r="C34" s="6" t="s">
        <v>29</v>
      </c>
      <c r="D34" s="6">
        <v>1976</v>
      </c>
      <c r="E34" s="6" t="s">
        <v>49</v>
      </c>
      <c r="F34" s="7"/>
      <c r="G34" s="9">
        <v>0.017662037037037035</v>
      </c>
      <c r="H34" s="9">
        <f t="shared" si="0"/>
        <v>0.017662037037037035</v>
      </c>
      <c r="I34" s="7">
        <f t="shared" si="1"/>
        <v>59.96068152031455</v>
      </c>
    </row>
    <row r="35" spans="1:9" ht="12.75">
      <c r="A35" s="51">
        <v>28</v>
      </c>
      <c r="B35" s="36" t="s">
        <v>179</v>
      </c>
      <c r="C35" s="36" t="s">
        <v>180</v>
      </c>
      <c r="D35" s="36">
        <v>1964</v>
      </c>
      <c r="E35" s="36" t="s">
        <v>47</v>
      </c>
      <c r="F35" s="39">
        <v>20.98</v>
      </c>
      <c r="G35" s="38">
        <v>0.0178125</v>
      </c>
      <c r="H35" s="38">
        <f t="shared" si="0"/>
        <v>0.014075437500000001</v>
      </c>
      <c r="I35" s="39">
        <f t="shared" si="1"/>
        <v>75.23942170733788</v>
      </c>
    </row>
    <row r="36" spans="1:9" ht="12.75">
      <c r="A36" s="53">
        <v>29</v>
      </c>
      <c r="B36" s="6" t="s">
        <v>67</v>
      </c>
      <c r="C36" s="6" t="s">
        <v>68</v>
      </c>
      <c r="D36" s="6">
        <v>1954</v>
      </c>
      <c r="E36" s="6" t="s">
        <v>48</v>
      </c>
      <c r="F36" s="7">
        <v>17.18</v>
      </c>
      <c r="G36" s="9">
        <v>0.0178125</v>
      </c>
      <c r="H36" s="9">
        <f t="shared" si="0"/>
        <v>0.014752312500000002</v>
      </c>
      <c r="I36" s="7">
        <f t="shared" si="1"/>
        <v>71.78723862972518</v>
      </c>
    </row>
    <row r="37" spans="1:9" ht="12.75">
      <c r="A37" s="51">
        <v>30</v>
      </c>
      <c r="B37" s="36" t="s">
        <v>20</v>
      </c>
      <c r="C37" s="36" t="s">
        <v>21</v>
      </c>
      <c r="D37" s="36">
        <v>1952</v>
      </c>
      <c r="E37" s="36" t="s">
        <v>50</v>
      </c>
      <c r="F37" s="39">
        <v>18.8</v>
      </c>
      <c r="G37" s="38">
        <v>0.01783564814814815</v>
      </c>
      <c r="H37" s="38">
        <f t="shared" si="0"/>
        <v>0.014482546296296299</v>
      </c>
      <c r="I37" s="39">
        <f t="shared" si="1"/>
        <v>73.12441860093406</v>
      </c>
    </row>
    <row r="38" spans="1:9" ht="12.75">
      <c r="A38" s="53">
        <v>31</v>
      </c>
      <c r="B38" s="6" t="s">
        <v>74</v>
      </c>
      <c r="C38" s="6" t="s">
        <v>87</v>
      </c>
      <c r="D38" s="6">
        <v>1993</v>
      </c>
      <c r="E38" s="6" t="s">
        <v>47</v>
      </c>
      <c r="F38" s="20"/>
      <c r="G38" s="9">
        <v>0.017847222222222223</v>
      </c>
      <c r="H38" s="9">
        <f t="shared" si="0"/>
        <v>0.017847222222222223</v>
      </c>
      <c r="I38" s="7">
        <f t="shared" si="1"/>
        <v>59.33852140077821</v>
      </c>
    </row>
    <row r="39" spans="1:9" ht="12.75">
      <c r="A39" s="51">
        <v>32</v>
      </c>
      <c r="B39" s="36" t="s">
        <v>51</v>
      </c>
      <c r="C39" s="36" t="s">
        <v>52</v>
      </c>
      <c r="D39" s="36">
        <v>1961</v>
      </c>
      <c r="E39" s="36" t="s">
        <v>48</v>
      </c>
      <c r="F39" s="39">
        <v>11.96</v>
      </c>
      <c r="G39" s="38">
        <v>0.017881944444444443</v>
      </c>
      <c r="H39" s="38">
        <f t="shared" si="0"/>
        <v>0.015743263888888887</v>
      </c>
      <c r="I39" s="39">
        <f t="shared" si="1"/>
        <v>67.26862899917514</v>
      </c>
    </row>
    <row r="40" spans="1:9" ht="12.75">
      <c r="A40" s="53">
        <v>33</v>
      </c>
      <c r="B40" s="6" t="s">
        <v>13</v>
      </c>
      <c r="C40" s="6" t="s">
        <v>24</v>
      </c>
      <c r="D40" s="6">
        <v>1971</v>
      </c>
      <c r="E40" s="6" t="s">
        <v>49</v>
      </c>
      <c r="F40" s="7">
        <v>5.7</v>
      </c>
      <c r="G40" s="9">
        <v>0.017893518518518517</v>
      </c>
      <c r="H40" s="9">
        <f t="shared" si="0"/>
        <v>0.01687358796296296</v>
      </c>
      <c r="I40" s="7">
        <f t="shared" si="1"/>
        <v>62.762453374013475</v>
      </c>
    </row>
    <row r="41" spans="1:9" ht="12.75">
      <c r="A41" s="51">
        <v>34</v>
      </c>
      <c r="B41" s="36" t="s">
        <v>26</v>
      </c>
      <c r="C41" s="36" t="s">
        <v>128</v>
      </c>
      <c r="D41" s="36">
        <v>1981</v>
      </c>
      <c r="E41" s="36" t="s">
        <v>45</v>
      </c>
      <c r="F41" s="39"/>
      <c r="G41" s="38">
        <v>0.017916666666666668</v>
      </c>
      <c r="H41" s="38">
        <f t="shared" si="0"/>
        <v>0.017916666666666668</v>
      </c>
      <c r="I41" s="39">
        <f t="shared" si="1"/>
        <v>59.10852713178294</v>
      </c>
    </row>
    <row r="42" spans="1:9" ht="12.75">
      <c r="A42" s="53">
        <v>35</v>
      </c>
      <c r="B42" s="6" t="s">
        <v>177</v>
      </c>
      <c r="C42" s="6" t="s">
        <v>178</v>
      </c>
      <c r="D42" s="6">
        <v>1983</v>
      </c>
      <c r="E42" s="6" t="s">
        <v>48</v>
      </c>
      <c r="F42" s="7">
        <v>10</v>
      </c>
      <c r="G42" s="9">
        <v>0.018032407407407407</v>
      </c>
      <c r="H42" s="9">
        <f t="shared" si="0"/>
        <v>0.016229166666666666</v>
      </c>
      <c r="I42" s="7">
        <f t="shared" si="1"/>
        <v>65.2545999144202</v>
      </c>
    </row>
    <row r="43" spans="1:9" ht="12.75">
      <c r="A43" s="51">
        <v>36</v>
      </c>
      <c r="B43" s="36" t="s">
        <v>58</v>
      </c>
      <c r="C43" s="36" t="s">
        <v>147</v>
      </c>
      <c r="D43" s="36">
        <v>1974</v>
      </c>
      <c r="E43" s="36" t="s">
        <v>49</v>
      </c>
      <c r="F43" s="39"/>
      <c r="G43" s="38">
        <v>0.018043981481481484</v>
      </c>
      <c r="H43" s="38">
        <f t="shared" si="0"/>
        <v>0.018043981481481484</v>
      </c>
      <c r="I43" s="39">
        <f t="shared" si="1"/>
        <v>58.69146889031429</v>
      </c>
    </row>
    <row r="44" spans="1:9" ht="12.75">
      <c r="A44" s="53">
        <v>37</v>
      </c>
      <c r="B44" s="6" t="s">
        <v>41</v>
      </c>
      <c r="C44" s="6" t="s">
        <v>42</v>
      </c>
      <c r="D44" s="6">
        <v>1960</v>
      </c>
      <c r="E44" s="6" t="s">
        <v>48</v>
      </c>
      <c r="F44" s="7">
        <v>12.65</v>
      </c>
      <c r="G44" s="9">
        <v>0.01826388888888889</v>
      </c>
      <c r="H44" s="9">
        <f t="shared" si="0"/>
        <v>0.015953506944444442</v>
      </c>
      <c r="I44" s="7">
        <f t="shared" si="1"/>
        <v>66.3821303657982</v>
      </c>
    </row>
    <row r="45" spans="1:9" ht="12.75">
      <c r="A45" s="51">
        <v>38</v>
      </c>
      <c r="B45" s="36" t="s">
        <v>37</v>
      </c>
      <c r="C45" s="36" t="s">
        <v>54</v>
      </c>
      <c r="D45" s="36">
        <v>1963</v>
      </c>
      <c r="E45" s="36" t="s">
        <v>48</v>
      </c>
      <c r="F45" s="39">
        <v>10.62</v>
      </c>
      <c r="G45" s="38">
        <v>0.01826388888888889</v>
      </c>
      <c r="H45" s="38">
        <f t="shared" si="0"/>
        <v>0.016324263888888888</v>
      </c>
      <c r="I45" s="39">
        <f t="shared" si="1"/>
        <v>64.87445835144855</v>
      </c>
    </row>
    <row r="46" spans="1:9" ht="12.75">
      <c r="A46" s="53">
        <v>39</v>
      </c>
      <c r="B46" s="6" t="s">
        <v>232</v>
      </c>
      <c r="C46" s="6" t="s">
        <v>233</v>
      </c>
      <c r="D46" s="6">
        <v>1982</v>
      </c>
      <c r="E46" s="6" t="s">
        <v>234</v>
      </c>
      <c r="F46" s="20"/>
      <c r="G46" s="9">
        <v>0.01877314814814815</v>
      </c>
      <c r="H46" s="9">
        <f t="shared" si="0"/>
        <v>0.01877314814814815</v>
      </c>
      <c r="I46" s="7">
        <f t="shared" si="1"/>
        <v>56.41183723797779</v>
      </c>
    </row>
    <row r="47" spans="1:9" ht="12.75">
      <c r="A47" s="51">
        <v>40</v>
      </c>
      <c r="B47" s="36" t="s">
        <v>181</v>
      </c>
      <c r="C47" s="36" t="s">
        <v>182</v>
      </c>
      <c r="D47" s="36">
        <v>1970</v>
      </c>
      <c r="E47" s="36" t="s">
        <v>183</v>
      </c>
      <c r="F47" s="39">
        <v>6.3</v>
      </c>
      <c r="G47" s="38">
        <v>0.01888888888888889</v>
      </c>
      <c r="H47" s="38">
        <f t="shared" si="0"/>
        <v>0.017698888888888892</v>
      </c>
      <c r="I47" s="39">
        <f t="shared" si="1"/>
        <v>59.8358340134346</v>
      </c>
    </row>
    <row r="48" spans="1:9" ht="12.75">
      <c r="A48" s="53">
        <v>41</v>
      </c>
      <c r="B48" s="6" t="s">
        <v>202</v>
      </c>
      <c r="C48" s="6" t="s">
        <v>31</v>
      </c>
      <c r="D48" s="6">
        <v>1993</v>
      </c>
      <c r="E48" s="6" t="s">
        <v>47</v>
      </c>
      <c r="F48" s="7">
        <v>10</v>
      </c>
      <c r="G48" s="9">
        <v>0.018993055555555558</v>
      </c>
      <c r="H48" s="9">
        <f t="shared" si="0"/>
        <v>0.017093750000000005</v>
      </c>
      <c r="I48" s="7">
        <f t="shared" si="1"/>
        <v>61.95409303270362</v>
      </c>
    </row>
    <row r="49" spans="1:9" ht="12.75">
      <c r="A49" s="51">
        <v>42</v>
      </c>
      <c r="B49" s="36" t="s">
        <v>184</v>
      </c>
      <c r="C49" s="36" t="s">
        <v>172</v>
      </c>
      <c r="D49" s="36">
        <v>1955</v>
      </c>
      <c r="E49" s="36" t="s">
        <v>95</v>
      </c>
      <c r="F49" s="39">
        <v>16.38</v>
      </c>
      <c r="G49" s="38">
        <v>0.019733796296296298</v>
      </c>
      <c r="H49" s="38">
        <f t="shared" si="0"/>
        <v>0.016501400462962966</v>
      </c>
      <c r="I49" s="39">
        <f t="shared" si="1"/>
        <v>64.17805447208814</v>
      </c>
    </row>
    <row r="50" spans="1:9" ht="12.75">
      <c r="A50" s="53">
        <v>43</v>
      </c>
      <c r="B50" s="6" t="s">
        <v>139</v>
      </c>
      <c r="C50" s="6" t="s">
        <v>140</v>
      </c>
      <c r="D50" s="6">
        <v>1979</v>
      </c>
      <c r="E50" s="6" t="s">
        <v>49</v>
      </c>
      <c r="F50" s="20"/>
      <c r="G50" s="9">
        <v>0.01974537037037037</v>
      </c>
      <c r="H50" s="9">
        <f t="shared" si="0"/>
        <v>0.01974537037037037</v>
      </c>
      <c r="I50" s="7">
        <f t="shared" si="1"/>
        <v>53.63423212192262</v>
      </c>
    </row>
    <row r="51" spans="1:9" ht="12.75">
      <c r="A51" s="51">
        <v>44</v>
      </c>
      <c r="B51" s="36" t="s">
        <v>203</v>
      </c>
      <c r="C51" s="36" t="s">
        <v>204</v>
      </c>
      <c r="D51" s="36">
        <v>1948</v>
      </c>
      <c r="E51" s="36" t="s">
        <v>48</v>
      </c>
      <c r="F51" s="39">
        <v>22.1</v>
      </c>
      <c r="G51" s="38">
        <v>0.01974537037037037</v>
      </c>
      <c r="H51" s="38">
        <f t="shared" si="0"/>
        <v>0.01538164351851852</v>
      </c>
      <c r="I51" s="39">
        <f t="shared" si="1"/>
        <v>68.85010541966959</v>
      </c>
    </row>
    <row r="52" spans="1:9" ht="12.75">
      <c r="A52" s="53">
        <v>45</v>
      </c>
      <c r="B52" s="6" t="s">
        <v>99</v>
      </c>
      <c r="C52" s="6" t="s">
        <v>98</v>
      </c>
      <c r="D52" s="6">
        <v>1963</v>
      </c>
      <c r="E52" s="6" t="s">
        <v>100</v>
      </c>
      <c r="F52" s="7">
        <v>21.69</v>
      </c>
      <c r="G52" s="9">
        <v>0.020185185185185184</v>
      </c>
      <c r="H52" s="9">
        <f t="shared" si="0"/>
        <v>0.01580701851851852</v>
      </c>
      <c r="I52" s="7">
        <f t="shared" si="1"/>
        <v>66.99731366399595</v>
      </c>
    </row>
    <row r="53" spans="1:9" ht="12.75">
      <c r="A53" s="51">
        <v>46</v>
      </c>
      <c r="B53" s="36" t="s">
        <v>13</v>
      </c>
      <c r="C53" s="36" t="s">
        <v>42</v>
      </c>
      <c r="D53" s="36">
        <v>1989</v>
      </c>
      <c r="E53" s="36" t="s">
        <v>48</v>
      </c>
      <c r="F53" s="40"/>
      <c r="G53" s="38">
        <v>0.020324074074074074</v>
      </c>
      <c r="H53" s="38">
        <f t="shared" si="0"/>
        <v>0.020324074074074074</v>
      </c>
      <c r="I53" s="39">
        <f t="shared" si="1"/>
        <v>52.10706150341685</v>
      </c>
    </row>
    <row r="54" spans="1:9" ht="12.75">
      <c r="A54" s="53">
        <v>47</v>
      </c>
      <c r="B54" s="6" t="s">
        <v>135</v>
      </c>
      <c r="C54" s="6" t="s">
        <v>15</v>
      </c>
      <c r="D54" s="6">
        <v>1994</v>
      </c>
      <c r="E54" s="6" t="s">
        <v>136</v>
      </c>
      <c r="F54" s="20"/>
      <c r="G54" s="9">
        <v>0.02045138888888889</v>
      </c>
      <c r="H54" s="9">
        <f t="shared" si="0"/>
        <v>0.02045138888888889</v>
      </c>
      <c r="I54" s="7">
        <f t="shared" si="1"/>
        <v>51.782682512733444</v>
      </c>
    </row>
    <row r="55" spans="1:9" ht="12.75">
      <c r="A55" s="51">
        <v>48</v>
      </c>
      <c r="B55" s="36" t="s">
        <v>141</v>
      </c>
      <c r="C55" s="36" t="s">
        <v>31</v>
      </c>
      <c r="D55" s="36">
        <v>1996</v>
      </c>
      <c r="E55" s="36" t="s">
        <v>47</v>
      </c>
      <c r="F55" s="39">
        <v>10</v>
      </c>
      <c r="G55" s="38">
        <v>0.020694444444444446</v>
      </c>
      <c r="H55" s="38">
        <f t="shared" si="0"/>
        <v>0.018625000000000003</v>
      </c>
      <c r="I55" s="39">
        <f t="shared" si="1"/>
        <v>56.860551826994765</v>
      </c>
    </row>
    <row r="56" spans="1:9" ht="12.75">
      <c r="A56" s="53">
        <v>49</v>
      </c>
      <c r="B56" s="6" t="s">
        <v>235</v>
      </c>
      <c r="C56" s="6" t="s">
        <v>236</v>
      </c>
      <c r="D56" s="6">
        <v>1955</v>
      </c>
      <c r="E56" s="6" t="s">
        <v>48</v>
      </c>
      <c r="F56" s="7">
        <v>16.38</v>
      </c>
      <c r="G56" s="9">
        <v>0.021168981481481483</v>
      </c>
      <c r="H56" s="9">
        <f t="shared" si="0"/>
        <v>0.017701502314814817</v>
      </c>
      <c r="I56" s="7">
        <f t="shared" si="1"/>
        <v>59.826999931607595</v>
      </c>
    </row>
    <row r="57" spans="1:9" ht="12.75">
      <c r="A57" s="51">
        <v>50</v>
      </c>
      <c r="B57" s="36" t="s">
        <v>208</v>
      </c>
      <c r="C57" s="36" t="s">
        <v>209</v>
      </c>
      <c r="D57" s="36">
        <v>1967</v>
      </c>
      <c r="E57" s="36" t="s">
        <v>210</v>
      </c>
      <c r="F57" s="39">
        <v>18.94</v>
      </c>
      <c r="G57" s="38">
        <v>0.021331018518518517</v>
      </c>
      <c r="H57" s="38">
        <f t="shared" si="0"/>
        <v>0.01729092361111111</v>
      </c>
      <c r="I57" s="39">
        <f t="shared" si="1"/>
        <v>61.24761184516764</v>
      </c>
    </row>
    <row r="58" spans="1:9" ht="12.75">
      <c r="A58" s="53">
        <v>51</v>
      </c>
      <c r="B58" s="6" t="s">
        <v>115</v>
      </c>
      <c r="C58" s="6" t="s">
        <v>43</v>
      </c>
      <c r="D58" s="6">
        <v>1968</v>
      </c>
      <c r="E58" s="6" t="s">
        <v>48</v>
      </c>
      <c r="F58" s="7">
        <v>18.26</v>
      </c>
      <c r="G58" s="9">
        <v>0.021631944444444443</v>
      </c>
      <c r="H58" s="9">
        <f t="shared" si="0"/>
        <v>0.01768195138888889</v>
      </c>
      <c r="I58" s="7">
        <f t="shared" si="1"/>
        <v>59.89315061929516</v>
      </c>
    </row>
    <row r="59" spans="1:9" ht="12.75">
      <c r="A59" s="51">
        <v>52</v>
      </c>
      <c r="B59" s="36" t="s">
        <v>106</v>
      </c>
      <c r="C59" s="36" t="s">
        <v>138</v>
      </c>
      <c r="D59" s="36">
        <v>1995</v>
      </c>
      <c r="E59" s="36" t="s">
        <v>57</v>
      </c>
      <c r="F59" s="39">
        <v>10</v>
      </c>
      <c r="G59" s="38">
        <v>0.021851851851851848</v>
      </c>
      <c r="H59" s="38">
        <f t="shared" si="0"/>
        <v>0.019666666666666666</v>
      </c>
      <c r="I59" s="39">
        <f t="shared" si="1"/>
        <v>53.84887005649718</v>
      </c>
    </row>
    <row r="60" spans="1:9" ht="12.75">
      <c r="A60" s="53">
        <v>53</v>
      </c>
      <c r="B60" s="6" t="s">
        <v>205</v>
      </c>
      <c r="C60" s="6" t="s">
        <v>206</v>
      </c>
      <c r="D60" s="6">
        <v>1948</v>
      </c>
      <c r="E60" s="6" t="s">
        <v>207</v>
      </c>
      <c r="F60" s="7">
        <v>22.1</v>
      </c>
      <c r="G60" s="9">
        <v>0.021979166666666664</v>
      </c>
      <c r="H60" s="9">
        <f t="shared" si="0"/>
        <v>0.01712177083333333</v>
      </c>
      <c r="I60" s="7">
        <f t="shared" si="1"/>
        <v>61.85270134068265</v>
      </c>
    </row>
    <row r="61" spans="1:9" ht="12.75">
      <c r="A61" s="51">
        <v>54</v>
      </c>
      <c r="B61" s="36" t="s">
        <v>211</v>
      </c>
      <c r="C61" s="36" t="s">
        <v>212</v>
      </c>
      <c r="D61" s="36">
        <v>1969</v>
      </c>
      <c r="E61" s="36" t="s">
        <v>210</v>
      </c>
      <c r="F61" s="39">
        <v>17.59</v>
      </c>
      <c r="G61" s="38">
        <v>0.022349537037037032</v>
      </c>
      <c r="H61" s="38">
        <f t="shared" si="0"/>
        <v>0.01841825347222222</v>
      </c>
      <c r="I61" s="39">
        <f t="shared" si="1"/>
        <v>57.49881656124275</v>
      </c>
    </row>
    <row r="62" spans="1:9" ht="12.75">
      <c r="A62" s="53">
        <v>55</v>
      </c>
      <c r="B62" s="6" t="s">
        <v>38</v>
      </c>
      <c r="C62" s="6" t="s">
        <v>55</v>
      </c>
      <c r="D62" s="6">
        <v>1933</v>
      </c>
      <c r="E62" s="6" t="s">
        <v>48</v>
      </c>
      <c r="F62" s="7">
        <v>35.05</v>
      </c>
      <c r="G62" s="9">
        <v>0.022777777777777775</v>
      </c>
      <c r="H62" s="9">
        <f t="shared" si="0"/>
        <v>0.014794166666666666</v>
      </c>
      <c r="I62" s="7">
        <f t="shared" si="1"/>
        <v>71.58414540265495</v>
      </c>
    </row>
    <row r="63" spans="1:9" ht="12.75">
      <c r="A63" s="51">
        <v>56</v>
      </c>
      <c r="B63" s="36" t="s">
        <v>145</v>
      </c>
      <c r="C63" s="36" t="s">
        <v>146</v>
      </c>
      <c r="D63" s="36">
        <v>1985</v>
      </c>
      <c r="E63" s="36" t="s">
        <v>49</v>
      </c>
      <c r="F63" s="39">
        <v>10</v>
      </c>
      <c r="G63" s="38">
        <v>0.02309027777777778</v>
      </c>
      <c r="H63" s="38">
        <f t="shared" si="0"/>
        <v>0.02078125</v>
      </c>
      <c r="I63" s="39">
        <f t="shared" si="1"/>
        <v>50.96073517126148</v>
      </c>
    </row>
    <row r="64" spans="1:9" ht="12.75">
      <c r="A64" s="53">
        <v>57</v>
      </c>
      <c r="B64" s="6" t="s">
        <v>237</v>
      </c>
      <c r="C64" s="6" t="s">
        <v>238</v>
      </c>
      <c r="D64" s="6">
        <v>1981</v>
      </c>
      <c r="E64" s="6" t="s">
        <v>168</v>
      </c>
      <c r="F64" s="20"/>
      <c r="G64" s="9">
        <v>0.02310185185185185</v>
      </c>
      <c r="H64" s="9">
        <f t="shared" si="0"/>
        <v>0.02310185185185185</v>
      </c>
      <c r="I64" s="7">
        <f t="shared" si="1"/>
        <v>45.84168336673346</v>
      </c>
    </row>
    <row r="65" spans="1:9" ht="12.75">
      <c r="A65" s="51">
        <v>58</v>
      </c>
      <c r="B65" s="36" t="s">
        <v>110</v>
      </c>
      <c r="C65" s="36" t="s">
        <v>105</v>
      </c>
      <c r="D65" s="36">
        <v>1974</v>
      </c>
      <c r="E65" s="36" t="s">
        <v>49</v>
      </c>
      <c r="F65" s="39">
        <v>14.32</v>
      </c>
      <c r="G65" s="38">
        <v>0.02369212962962963</v>
      </c>
      <c r="H65" s="38">
        <f t="shared" si="0"/>
        <v>0.020299416666666664</v>
      </c>
      <c r="I65" s="39">
        <f t="shared" si="1"/>
        <v>52.17035519630423</v>
      </c>
    </row>
    <row r="66" spans="1:9" ht="12.75">
      <c r="A66" s="53">
        <v>59</v>
      </c>
      <c r="B66" s="6" t="s">
        <v>104</v>
      </c>
      <c r="C66" s="6" t="s">
        <v>105</v>
      </c>
      <c r="D66" s="6">
        <v>1974</v>
      </c>
      <c r="E66" s="6" t="s">
        <v>49</v>
      </c>
      <c r="F66" s="7"/>
      <c r="G66" s="9">
        <v>0.02369212962962963</v>
      </c>
      <c r="H66" s="9">
        <f t="shared" si="0"/>
        <v>0.02369212962962963</v>
      </c>
      <c r="I66" s="7">
        <f t="shared" si="1"/>
        <v>44.69956033219346</v>
      </c>
    </row>
    <row r="67" spans="1:9" ht="12.75">
      <c r="A67" s="51">
        <v>60</v>
      </c>
      <c r="B67" s="36" t="s">
        <v>145</v>
      </c>
      <c r="C67" s="36" t="s">
        <v>140</v>
      </c>
      <c r="D67" s="36">
        <v>1982</v>
      </c>
      <c r="E67" s="36" t="s">
        <v>49</v>
      </c>
      <c r="F67" s="39">
        <v>10</v>
      </c>
      <c r="G67" s="38">
        <v>0.02369212962962963</v>
      </c>
      <c r="H67" s="38">
        <f t="shared" si="0"/>
        <v>0.021322916666666664</v>
      </c>
      <c r="I67" s="39">
        <f t="shared" si="1"/>
        <v>49.66617814688162</v>
      </c>
    </row>
    <row r="68" spans="1:9" ht="12.75">
      <c r="A68" s="53">
        <v>61</v>
      </c>
      <c r="B68" s="6" t="s">
        <v>71</v>
      </c>
      <c r="C68" s="6" t="s">
        <v>43</v>
      </c>
      <c r="D68" s="6">
        <v>1966</v>
      </c>
      <c r="E68" s="6" t="s">
        <v>48</v>
      </c>
      <c r="F68" s="7">
        <v>19.36</v>
      </c>
      <c r="G68" s="9">
        <v>0.023761574074074074</v>
      </c>
      <c r="H68" s="9">
        <f t="shared" si="0"/>
        <v>0.019161333333333332</v>
      </c>
      <c r="I68" s="7">
        <f t="shared" si="1"/>
        <v>55.269002389070586</v>
      </c>
    </row>
    <row r="69" spans="1:9" ht="12.75">
      <c r="A69" s="51">
        <v>62</v>
      </c>
      <c r="B69" s="36" t="s">
        <v>107</v>
      </c>
      <c r="C69" s="36" t="s">
        <v>108</v>
      </c>
      <c r="D69" s="36">
        <v>1995</v>
      </c>
      <c r="E69" s="36" t="s">
        <v>57</v>
      </c>
      <c r="F69" s="39">
        <v>10</v>
      </c>
      <c r="G69" s="38">
        <v>0.026296296296296293</v>
      </c>
      <c r="H69" s="38">
        <f t="shared" si="0"/>
        <v>0.023666666666666666</v>
      </c>
      <c r="I69" s="39">
        <f t="shared" si="1"/>
        <v>44.747652582159624</v>
      </c>
    </row>
    <row r="70" spans="1:9" ht="12.75">
      <c r="A70" s="53">
        <v>63</v>
      </c>
      <c r="B70" s="6" t="s">
        <v>239</v>
      </c>
      <c r="C70" s="6" t="s">
        <v>240</v>
      </c>
      <c r="D70" s="6">
        <v>1991</v>
      </c>
      <c r="E70" s="6" t="s">
        <v>57</v>
      </c>
      <c r="F70" s="7">
        <v>10</v>
      </c>
      <c r="G70" s="9">
        <v>0.026296296296296293</v>
      </c>
      <c r="H70" s="9">
        <f t="shared" si="0"/>
        <v>0.023666666666666666</v>
      </c>
      <c r="I70" s="7">
        <f t="shared" si="1"/>
        <v>44.747652582159624</v>
      </c>
    </row>
  </sheetData>
  <sheetProtection/>
  <mergeCells count="2">
    <mergeCell ref="A1:I1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83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10.7109375" style="0" customWidth="1"/>
    <col min="2" max="2" width="11.8515625" style="0" customWidth="1"/>
    <col min="3" max="3" width="16.8515625" style="0" customWidth="1"/>
    <col min="5" max="5" width="22.28125" style="0" customWidth="1"/>
    <col min="6" max="6" width="13.00390625" style="0" customWidth="1"/>
    <col min="8" max="8" width="13.00390625" style="0" customWidth="1"/>
  </cols>
  <sheetData>
    <row r="1" spans="1:9" ht="12.75">
      <c r="A1" s="66" t="s">
        <v>242</v>
      </c>
      <c r="B1" s="66"/>
      <c r="C1" s="66"/>
      <c r="D1" s="66"/>
      <c r="E1" s="66"/>
      <c r="F1" s="66"/>
      <c r="G1" s="66"/>
      <c r="H1" s="66"/>
      <c r="I1" s="66"/>
    </row>
    <row r="2" spans="1:9" ht="12.75">
      <c r="A2" s="28"/>
      <c r="B2" s="28"/>
      <c r="C2" s="28"/>
      <c r="D2" s="28"/>
      <c r="E2" s="28"/>
      <c r="F2" s="28"/>
      <c r="G2" s="28"/>
      <c r="H2" s="28"/>
      <c r="I2" s="28"/>
    </row>
    <row r="3" spans="1:9" ht="12.75">
      <c r="A3" s="67" t="s">
        <v>243</v>
      </c>
      <c r="B3" s="67"/>
      <c r="C3" s="67"/>
      <c r="D3" s="67"/>
      <c r="E3" s="67"/>
      <c r="F3" s="67"/>
      <c r="G3" s="67"/>
      <c r="H3" s="67"/>
      <c r="I3" s="28"/>
    </row>
    <row r="4" spans="1:9" ht="17.25">
      <c r="A4" s="55" t="s">
        <v>244</v>
      </c>
      <c r="B4" s="30"/>
      <c r="C4" s="30"/>
      <c r="D4" s="30"/>
      <c r="E4" s="30"/>
      <c r="F4" s="30"/>
      <c r="G4" s="30"/>
      <c r="H4" s="28"/>
      <c r="I4" s="28"/>
    </row>
    <row r="5" spans="1:9" ht="12.75">
      <c r="A5" s="55" t="s">
        <v>8</v>
      </c>
      <c r="B5" s="31"/>
      <c r="C5" s="31"/>
      <c r="D5" s="31"/>
      <c r="E5" s="32">
        <v>0.010937500000000001</v>
      </c>
      <c r="F5" s="31"/>
      <c r="G5" s="31"/>
      <c r="H5" s="33"/>
      <c r="I5" s="33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38.25">
      <c r="A7" s="34" t="s">
        <v>3</v>
      </c>
      <c r="B7" s="34" t="s">
        <v>0</v>
      </c>
      <c r="C7" s="34" t="s">
        <v>1</v>
      </c>
      <c r="D7" s="34" t="s">
        <v>32</v>
      </c>
      <c r="E7" s="34" t="s">
        <v>44</v>
      </c>
      <c r="F7" s="34" t="s">
        <v>2</v>
      </c>
      <c r="G7" s="35" t="s">
        <v>4</v>
      </c>
      <c r="H7" s="35" t="s">
        <v>5</v>
      </c>
      <c r="I7" s="34" t="s">
        <v>6</v>
      </c>
    </row>
    <row r="8" spans="1:9" ht="12.75">
      <c r="A8" s="53">
        <v>1</v>
      </c>
      <c r="B8" s="6" t="s">
        <v>117</v>
      </c>
      <c r="C8" s="6" t="s">
        <v>118</v>
      </c>
      <c r="D8" s="6">
        <v>1989</v>
      </c>
      <c r="E8" s="6" t="s">
        <v>195</v>
      </c>
      <c r="F8" s="53"/>
      <c r="G8" s="54">
        <v>0.014097222222222221</v>
      </c>
      <c r="H8" s="9">
        <f aca="true" t="shared" si="0" ref="H8:H83">((G8*24)*(1-F8/100))/24</f>
        <v>0.014097222222222221</v>
      </c>
      <c r="I8" s="7">
        <f aca="true" t="shared" si="1" ref="I8:I83">(E$5*24)/(H8*24)*100</f>
        <v>77.58620689655173</v>
      </c>
    </row>
    <row r="9" spans="1:9" ht="12.75">
      <c r="A9" s="51">
        <v>2</v>
      </c>
      <c r="B9" s="36" t="s">
        <v>13</v>
      </c>
      <c r="C9" s="36" t="s">
        <v>14</v>
      </c>
      <c r="D9" s="36">
        <v>1965</v>
      </c>
      <c r="E9" s="36" t="s">
        <v>50</v>
      </c>
      <c r="F9" s="36">
        <v>9.36</v>
      </c>
      <c r="G9" s="37">
        <v>0.014189814814814815</v>
      </c>
      <c r="H9" s="38">
        <f t="shared" si="0"/>
        <v>0.012861648148148148</v>
      </c>
      <c r="I9" s="39">
        <f t="shared" si="1"/>
        <v>85.03964557275508</v>
      </c>
    </row>
    <row r="10" spans="1:9" ht="12.75">
      <c r="A10" s="53">
        <v>3</v>
      </c>
      <c r="B10" s="6" t="s">
        <v>63</v>
      </c>
      <c r="C10" s="6" t="s">
        <v>64</v>
      </c>
      <c r="D10" s="6">
        <v>1991</v>
      </c>
      <c r="E10" s="6" t="s">
        <v>82</v>
      </c>
      <c r="F10" s="6"/>
      <c r="G10" s="11">
        <v>0.014351851851851852</v>
      </c>
      <c r="H10" s="9">
        <f t="shared" si="0"/>
        <v>0.014351851851851852</v>
      </c>
      <c r="I10" s="7">
        <f t="shared" si="1"/>
        <v>76.20967741935483</v>
      </c>
    </row>
    <row r="11" spans="1:9" ht="12.75">
      <c r="A11" s="51">
        <v>4</v>
      </c>
      <c r="B11" s="36" t="s">
        <v>25</v>
      </c>
      <c r="C11" s="36" t="s">
        <v>101</v>
      </c>
      <c r="D11" s="36">
        <v>1968</v>
      </c>
      <c r="E11" s="36" t="s">
        <v>259</v>
      </c>
      <c r="F11" s="36">
        <v>7.9</v>
      </c>
      <c r="G11" s="37">
        <v>0.014479166666666668</v>
      </c>
      <c r="H11" s="38">
        <f t="shared" si="0"/>
        <v>0.013335312500000002</v>
      </c>
      <c r="I11" s="39">
        <f t="shared" si="1"/>
        <v>82.01907529351111</v>
      </c>
    </row>
    <row r="12" spans="1:9" ht="12.75">
      <c r="A12" s="53">
        <v>5</v>
      </c>
      <c r="B12" s="6" t="s">
        <v>59</v>
      </c>
      <c r="C12" s="6" t="s">
        <v>60</v>
      </c>
      <c r="D12" s="6">
        <v>1981</v>
      </c>
      <c r="E12" s="6" t="s">
        <v>47</v>
      </c>
      <c r="F12" s="7">
        <v>10</v>
      </c>
      <c r="G12" s="11">
        <v>0.014490740740740742</v>
      </c>
      <c r="H12" s="9">
        <f t="shared" si="0"/>
        <v>0.013041666666666667</v>
      </c>
      <c r="I12" s="7">
        <f t="shared" si="1"/>
        <v>83.86581469648563</v>
      </c>
    </row>
    <row r="13" spans="1:9" ht="12.75">
      <c r="A13" s="51">
        <v>6</v>
      </c>
      <c r="B13" s="36" t="s">
        <v>245</v>
      </c>
      <c r="C13" s="36" t="s">
        <v>246</v>
      </c>
      <c r="D13" s="36">
        <v>1983</v>
      </c>
      <c r="E13" s="36" t="s">
        <v>247</v>
      </c>
      <c r="F13" s="39"/>
      <c r="G13" s="37">
        <v>0.014745370370370372</v>
      </c>
      <c r="H13" s="38">
        <f t="shared" si="0"/>
        <v>0.014745370370370372</v>
      </c>
      <c r="I13" s="39">
        <f t="shared" si="1"/>
        <v>74.17582417582416</v>
      </c>
    </row>
    <row r="14" spans="1:9" ht="12.75">
      <c r="A14" s="53">
        <v>7</v>
      </c>
      <c r="B14" s="6" t="s">
        <v>170</v>
      </c>
      <c r="C14" s="6" t="s">
        <v>226</v>
      </c>
      <c r="D14" s="6">
        <v>1981</v>
      </c>
      <c r="E14" s="6" t="s">
        <v>50</v>
      </c>
      <c r="F14" s="7"/>
      <c r="G14" s="11">
        <v>0.01476851851851852</v>
      </c>
      <c r="H14" s="9">
        <f t="shared" si="0"/>
        <v>0.01476851851851852</v>
      </c>
      <c r="I14" s="7">
        <f t="shared" si="1"/>
        <v>74.05956112852665</v>
      </c>
    </row>
    <row r="15" spans="1:9" ht="12.75">
      <c r="A15" s="51">
        <v>8</v>
      </c>
      <c r="B15" s="36" t="s">
        <v>61</v>
      </c>
      <c r="C15" s="36" t="s">
        <v>62</v>
      </c>
      <c r="D15" s="36">
        <v>1976</v>
      </c>
      <c r="E15" s="36" t="s">
        <v>48</v>
      </c>
      <c r="F15" s="39"/>
      <c r="G15" s="37">
        <v>0.014814814814814814</v>
      </c>
      <c r="H15" s="38">
        <f t="shared" si="0"/>
        <v>0.014814814814814814</v>
      </c>
      <c r="I15" s="39">
        <f t="shared" si="1"/>
        <v>73.82812500000001</v>
      </c>
    </row>
    <row r="16" spans="1:9" ht="12.75">
      <c r="A16" s="53">
        <v>9</v>
      </c>
      <c r="B16" s="6" t="s">
        <v>22</v>
      </c>
      <c r="C16" s="6" t="s">
        <v>23</v>
      </c>
      <c r="D16" s="6">
        <v>1972</v>
      </c>
      <c r="E16" s="6" t="s">
        <v>49</v>
      </c>
      <c r="F16" s="7"/>
      <c r="G16" s="11">
        <v>0.014953703703703705</v>
      </c>
      <c r="H16" s="9">
        <f t="shared" si="0"/>
        <v>0.014953703703703705</v>
      </c>
      <c r="I16" s="7">
        <f t="shared" si="1"/>
        <v>73.14241486068111</v>
      </c>
    </row>
    <row r="17" spans="1:9" ht="12.75">
      <c r="A17" s="51">
        <v>10</v>
      </c>
      <c r="B17" s="36" t="s">
        <v>80</v>
      </c>
      <c r="C17" s="36" t="s">
        <v>81</v>
      </c>
      <c r="D17" s="36">
        <v>1974</v>
      </c>
      <c r="E17" s="36" t="s">
        <v>48</v>
      </c>
      <c r="F17" s="36"/>
      <c r="G17" s="37">
        <v>0.01511574074074074</v>
      </c>
      <c r="H17" s="38">
        <f t="shared" si="0"/>
        <v>0.01511574074074074</v>
      </c>
      <c r="I17" s="39">
        <f t="shared" si="1"/>
        <v>72.35834609494641</v>
      </c>
    </row>
    <row r="18" spans="1:9" ht="12.75">
      <c r="A18" s="53">
        <v>11</v>
      </c>
      <c r="B18" s="6" t="s">
        <v>166</v>
      </c>
      <c r="C18" s="6" t="s">
        <v>167</v>
      </c>
      <c r="D18" s="6">
        <v>1992</v>
      </c>
      <c r="E18" s="6" t="s">
        <v>168</v>
      </c>
      <c r="F18" s="7"/>
      <c r="G18" s="11">
        <v>0.01537037037037037</v>
      </c>
      <c r="H18" s="9">
        <f t="shared" si="0"/>
        <v>0.01537037037037037</v>
      </c>
      <c r="I18" s="7">
        <f t="shared" si="1"/>
        <v>71.15963855421687</v>
      </c>
    </row>
    <row r="19" spans="1:9" ht="12.75">
      <c r="A19" s="51">
        <v>12</v>
      </c>
      <c r="B19" s="36" t="s">
        <v>102</v>
      </c>
      <c r="C19" s="36" t="s">
        <v>103</v>
      </c>
      <c r="D19" s="36">
        <v>1966</v>
      </c>
      <c r="E19" s="36" t="s">
        <v>48</v>
      </c>
      <c r="F19" s="39">
        <v>8.75</v>
      </c>
      <c r="G19" s="38">
        <v>0.015509259259259257</v>
      </c>
      <c r="H19" s="38">
        <f t="shared" si="0"/>
        <v>0.014152199074074072</v>
      </c>
      <c r="I19" s="39">
        <f t="shared" si="1"/>
        <v>77.28480883254959</v>
      </c>
    </row>
    <row r="20" spans="1:9" ht="12.75">
      <c r="A20" s="53">
        <v>13</v>
      </c>
      <c r="B20" s="6" t="s">
        <v>40</v>
      </c>
      <c r="C20" s="6" t="s">
        <v>86</v>
      </c>
      <c r="D20" s="6">
        <v>1997</v>
      </c>
      <c r="E20" s="6" t="s">
        <v>57</v>
      </c>
      <c r="F20" s="7"/>
      <c r="G20" s="9">
        <v>0.015787037037037037</v>
      </c>
      <c r="H20" s="9">
        <f t="shared" si="0"/>
        <v>0.015787037037037037</v>
      </c>
      <c r="I20" s="7">
        <f t="shared" si="1"/>
        <v>69.28152492668622</v>
      </c>
    </row>
    <row r="21" spans="1:9" ht="12.75">
      <c r="A21" s="51">
        <v>14</v>
      </c>
      <c r="B21" s="36" t="s">
        <v>26</v>
      </c>
      <c r="C21" s="36" t="s">
        <v>27</v>
      </c>
      <c r="D21" s="36">
        <v>1961</v>
      </c>
      <c r="E21" s="36" t="s">
        <v>48</v>
      </c>
      <c r="F21" s="39">
        <v>11.96</v>
      </c>
      <c r="G21" s="38">
        <v>0.0159375</v>
      </c>
      <c r="H21" s="38">
        <f t="shared" si="0"/>
        <v>0.014031374999999999</v>
      </c>
      <c r="I21" s="39">
        <f t="shared" si="1"/>
        <v>77.9503077923582</v>
      </c>
    </row>
    <row r="22" spans="1:9" ht="12.75">
      <c r="A22" s="53">
        <v>15</v>
      </c>
      <c r="B22" s="6" t="s">
        <v>30</v>
      </c>
      <c r="C22" s="6" t="s">
        <v>31</v>
      </c>
      <c r="D22" s="6">
        <v>1959</v>
      </c>
      <c r="E22" s="6" t="s">
        <v>47</v>
      </c>
      <c r="F22" s="7">
        <v>13.36</v>
      </c>
      <c r="G22" s="9">
        <v>0.01636574074074074</v>
      </c>
      <c r="H22" s="9">
        <f t="shared" si="0"/>
        <v>0.014179277777777778</v>
      </c>
      <c r="I22" s="7">
        <f t="shared" si="1"/>
        <v>77.1372151065522</v>
      </c>
    </row>
    <row r="23" spans="1:9" ht="12.75">
      <c r="A23" s="51">
        <v>16</v>
      </c>
      <c r="B23" s="36" t="s">
        <v>18</v>
      </c>
      <c r="C23" s="36" t="s">
        <v>19</v>
      </c>
      <c r="D23" s="36">
        <v>1975</v>
      </c>
      <c r="E23" s="36" t="s">
        <v>50</v>
      </c>
      <c r="F23" s="39"/>
      <c r="G23" s="38">
        <v>0.016574074074074074</v>
      </c>
      <c r="H23" s="38">
        <f t="shared" si="0"/>
        <v>0.016574074074074074</v>
      </c>
      <c r="I23" s="39">
        <f t="shared" si="1"/>
        <v>65.99162011173185</v>
      </c>
    </row>
    <row r="24" spans="1:9" ht="12.75">
      <c r="A24" s="53">
        <v>17</v>
      </c>
      <c r="B24" s="6" t="s">
        <v>65</v>
      </c>
      <c r="C24" s="6" t="s">
        <v>66</v>
      </c>
      <c r="D24" s="6">
        <v>1975</v>
      </c>
      <c r="E24" s="6" t="s">
        <v>48</v>
      </c>
      <c r="F24" s="7"/>
      <c r="G24" s="9">
        <v>0.016770833333333332</v>
      </c>
      <c r="H24" s="9">
        <f t="shared" si="0"/>
        <v>0.016770833333333332</v>
      </c>
      <c r="I24" s="7">
        <f t="shared" si="1"/>
        <v>65.21739130434784</v>
      </c>
    </row>
    <row r="25" spans="1:9" ht="12.75">
      <c r="A25" s="51">
        <v>18</v>
      </c>
      <c r="B25" s="36" t="s">
        <v>174</v>
      </c>
      <c r="C25" s="36" t="s">
        <v>101</v>
      </c>
      <c r="D25" s="36">
        <v>1982</v>
      </c>
      <c r="E25" s="36" t="s">
        <v>47</v>
      </c>
      <c r="F25" s="39">
        <v>10</v>
      </c>
      <c r="G25" s="38">
        <v>0.01678240740740741</v>
      </c>
      <c r="H25" s="38">
        <f t="shared" si="0"/>
        <v>0.015104166666666669</v>
      </c>
      <c r="I25" s="39">
        <f t="shared" si="1"/>
        <v>72.41379310344827</v>
      </c>
    </row>
    <row r="26" spans="1:9" ht="12.75">
      <c r="A26" s="53">
        <v>19</v>
      </c>
      <c r="B26" s="6" t="s">
        <v>104</v>
      </c>
      <c r="C26" s="6" t="s">
        <v>105</v>
      </c>
      <c r="D26" s="6">
        <v>1974</v>
      </c>
      <c r="E26" s="6" t="s">
        <v>49</v>
      </c>
      <c r="F26" s="20"/>
      <c r="G26" s="9">
        <v>0.016898148148148148</v>
      </c>
      <c r="H26" s="9">
        <f t="shared" si="0"/>
        <v>0.016898148148148148</v>
      </c>
      <c r="I26" s="7">
        <f t="shared" si="1"/>
        <v>64.72602739726028</v>
      </c>
    </row>
    <row r="27" spans="1:9" ht="12.75">
      <c r="A27" s="51">
        <v>20</v>
      </c>
      <c r="B27" s="36" t="s">
        <v>72</v>
      </c>
      <c r="C27" s="36" t="s">
        <v>73</v>
      </c>
      <c r="D27" s="36">
        <v>1976</v>
      </c>
      <c r="E27" s="36" t="s">
        <v>49</v>
      </c>
      <c r="F27" s="40"/>
      <c r="G27" s="38">
        <v>0.016909722222222225</v>
      </c>
      <c r="H27" s="38">
        <f t="shared" si="0"/>
        <v>0.016909722222222225</v>
      </c>
      <c r="I27" s="39">
        <f t="shared" si="1"/>
        <v>64.68172484599589</v>
      </c>
    </row>
    <row r="28" spans="1:9" ht="12.75">
      <c r="A28" s="53">
        <v>21</v>
      </c>
      <c r="B28" s="6" t="s">
        <v>174</v>
      </c>
      <c r="C28" s="6" t="s">
        <v>248</v>
      </c>
      <c r="D28" s="6">
        <v>1991</v>
      </c>
      <c r="E28" s="6" t="s">
        <v>82</v>
      </c>
      <c r="F28" s="7">
        <v>10</v>
      </c>
      <c r="G28" s="9">
        <v>0.01702546296296296</v>
      </c>
      <c r="H28" s="9">
        <f t="shared" si="0"/>
        <v>0.015322916666666665</v>
      </c>
      <c r="I28" s="7">
        <f t="shared" si="1"/>
        <v>71.38001359619307</v>
      </c>
    </row>
    <row r="29" spans="1:9" ht="12.75">
      <c r="A29" s="51">
        <v>22</v>
      </c>
      <c r="B29" s="36" t="s">
        <v>28</v>
      </c>
      <c r="C29" s="36" t="s">
        <v>29</v>
      </c>
      <c r="D29" s="36">
        <v>1976</v>
      </c>
      <c r="E29" s="36" t="s">
        <v>49</v>
      </c>
      <c r="F29" s="39"/>
      <c r="G29" s="38">
        <v>0.017152777777777777</v>
      </c>
      <c r="H29" s="38">
        <f t="shared" si="0"/>
        <v>0.017152777777777777</v>
      </c>
      <c r="I29" s="39">
        <f t="shared" si="1"/>
        <v>63.765182186234824</v>
      </c>
    </row>
    <row r="30" spans="1:9" ht="12.75">
      <c r="A30" s="53">
        <v>23</v>
      </c>
      <c r="B30" s="6" t="s">
        <v>249</v>
      </c>
      <c r="C30" s="6" t="s">
        <v>250</v>
      </c>
      <c r="D30" s="6">
        <v>1985</v>
      </c>
      <c r="E30" s="6" t="s">
        <v>95</v>
      </c>
      <c r="F30" s="7"/>
      <c r="G30" s="9">
        <v>0.01719907407407407</v>
      </c>
      <c r="H30" s="9">
        <f t="shared" si="0"/>
        <v>0.01719907407407407</v>
      </c>
      <c r="I30" s="7">
        <f t="shared" si="1"/>
        <v>63.59353970390311</v>
      </c>
    </row>
    <row r="31" spans="1:9" ht="12.75">
      <c r="A31" s="51">
        <v>24</v>
      </c>
      <c r="B31" s="36" t="s">
        <v>74</v>
      </c>
      <c r="C31" s="36" t="s">
        <v>87</v>
      </c>
      <c r="D31" s="36">
        <v>1993</v>
      </c>
      <c r="E31" s="36" t="s">
        <v>47</v>
      </c>
      <c r="F31" s="40"/>
      <c r="G31" s="38">
        <v>0.01724537037037037</v>
      </c>
      <c r="H31" s="38">
        <f t="shared" si="0"/>
        <v>0.01724537037037037</v>
      </c>
      <c r="I31" s="39">
        <f t="shared" si="1"/>
        <v>63.42281879194631</v>
      </c>
    </row>
    <row r="32" spans="1:9" ht="12.75">
      <c r="A32" s="53">
        <v>25</v>
      </c>
      <c r="B32" s="6" t="s">
        <v>51</v>
      </c>
      <c r="C32" s="6" t="s">
        <v>52</v>
      </c>
      <c r="D32" s="6">
        <v>1961</v>
      </c>
      <c r="E32" s="6" t="s">
        <v>48</v>
      </c>
      <c r="F32" s="7">
        <v>11.96</v>
      </c>
      <c r="G32" s="9">
        <v>0.01734953703703704</v>
      </c>
      <c r="H32" s="9">
        <f t="shared" si="0"/>
        <v>0.015274532407407407</v>
      </c>
      <c r="I32" s="7">
        <f t="shared" si="1"/>
        <v>71.60611996669596</v>
      </c>
    </row>
    <row r="33" spans="1:9" ht="12.75">
      <c r="A33" s="51">
        <v>26</v>
      </c>
      <c r="B33" s="36" t="s">
        <v>40</v>
      </c>
      <c r="C33" s="36" t="s">
        <v>129</v>
      </c>
      <c r="D33" s="36">
        <v>1986</v>
      </c>
      <c r="E33" s="36" t="s">
        <v>79</v>
      </c>
      <c r="F33" s="39"/>
      <c r="G33" s="38">
        <v>0.017453703703703704</v>
      </c>
      <c r="H33" s="38">
        <f t="shared" si="0"/>
        <v>0.017453703703703704</v>
      </c>
      <c r="I33" s="39">
        <f t="shared" si="1"/>
        <v>62.6657824933687</v>
      </c>
    </row>
    <row r="34" spans="1:9" ht="12.75">
      <c r="A34" s="53">
        <v>27</v>
      </c>
      <c r="B34" s="6" t="s">
        <v>16</v>
      </c>
      <c r="C34" s="6" t="s">
        <v>17</v>
      </c>
      <c r="D34" s="6">
        <v>1977</v>
      </c>
      <c r="E34" s="6" t="s">
        <v>49</v>
      </c>
      <c r="F34" s="7"/>
      <c r="G34" s="9">
        <v>0.01747685185185185</v>
      </c>
      <c r="H34" s="9">
        <f t="shared" si="0"/>
        <v>0.01747685185185185</v>
      </c>
      <c r="I34" s="7">
        <f t="shared" si="1"/>
        <v>62.582781456953654</v>
      </c>
    </row>
    <row r="35" spans="1:9" ht="12.75">
      <c r="A35" s="51">
        <v>28</v>
      </c>
      <c r="B35" s="36" t="s">
        <v>109</v>
      </c>
      <c r="C35" s="36" t="s">
        <v>131</v>
      </c>
      <c r="D35" s="36">
        <v>1969</v>
      </c>
      <c r="E35" s="36" t="s">
        <v>47</v>
      </c>
      <c r="F35" s="39">
        <v>7.51</v>
      </c>
      <c r="G35" s="38">
        <v>0.017488425925925925</v>
      </c>
      <c r="H35" s="38">
        <f t="shared" si="0"/>
        <v>0.01617504513888889</v>
      </c>
      <c r="I35" s="39">
        <f t="shared" si="1"/>
        <v>67.61959491354673</v>
      </c>
    </row>
    <row r="36" spans="1:9" ht="12.75">
      <c r="A36" s="53">
        <v>29</v>
      </c>
      <c r="B36" s="6" t="s">
        <v>199</v>
      </c>
      <c r="C36" s="6" t="s">
        <v>200</v>
      </c>
      <c r="D36" s="6">
        <v>1957</v>
      </c>
      <c r="E36" s="6" t="s">
        <v>201</v>
      </c>
      <c r="F36" s="7">
        <v>14.83</v>
      </c>
      <c r="G36" s="9">
        <v>0.017511574074074072</v>
      </c>
      <c r="H36" s="9">
        <f t="shared" si="0"/>
        <v>0.014914607638888888</v>
      </c>
      <c r="I36" s="7">
        <f t="shared" si="1"/>
        <v>73.33414505307647</v>
      </c>
    </row>
    <row r="37" spans="1:9" ht="12.75">
      <c r="A37" s="51">
        <v>30</v>
      </c>
      <c r="B37" s="36" t="s">
        <v>67</v>
      </c>
      <c r="C37" s="36" t="s">
        <v>68</v>
      </c>
      <c r="D37" s="36">
        <v>1954</v>
      </c>
      <c r="E37" s="36" t="s">
        <v>48</v>
      </c>
      <c r="F37" s="39">
        <v>17.18</v>
      </c>
      <c r="G37" s="38">
        <v>0.017534722222222222</v>
      </c>
      <c r="H37" s="38">
        <f t="shared" si="0"/>
        <v>0.014522256944444445</v>
      </c>
      <c r="I37" s="39">
        <f t="shared" si="1"/>
        <v>75.31542818614147</v>
      </c>
    </row>
    <row r="38" spans="1:9" ht="12.75">
      <c r="A38" s="53">
        <v>31</v>
      </c>
      <c r="B38" s="6" t="s">
        <v>134</v>
      </c>
      <c r="C38" s="6" t="s">
        <v>98</v>
      </c>
      <c r="D38" s="6">
        <v>1981</v>
      </c>
      <c r="E38" s="6" t="s">
        <v>49</v>
      </c>
      <c r="F38" s="7"/>
      <c r="G38" s="9">
        <v>0.017569444444444447</v>
      </c>
      <c r="H38" s="9">
        <f t="shared" si="0"/>
        <v>0.017569444444444447</v>
      </c>
      <c r="I38" s="7">
        <f t="shared" si="1"/>
        <v>62.25296442687747</v>
      </c>
    </row>
    <row r="39" spans="1:9" ht="12.75">
      <c r="A39" s="51">
        <v>32</v>
      </c>
      <c r="B39" s="36" t="s">
        <v>58</v>
      </c>
      <c r="C39" s="36" t="s">
        <v>147</v>
      </c>
      <c r="D39" s="36">
        <v>1974</v>
      </c>
      <c r="E39" s="36" t="s">
        <v>49</v>
      </c>
      <c r="F39" s="39"/>
      <c r="G39" s="38">
        <v>0.017662037037037035</v>
      </c>
      <c r="H39" s="38">
        <f t="shared" si="0"/>
        <v>0.017662037037037035</v>
      </c>
      <c r="I39" s="39">
        <f t="shared" si="1"/>
        <v>61.926605504587165</v>
      </c>
    </row>
    <row r="40" spans="1:9" ht="12.75">
      <c r="A40" s="53">
        <v>33</v>
      </c>
      <c r="B40" s="6" t="s">
        <v>251</v>
      </c>
      <c r="C40" s="6" t="s">
        <v>252</v>
      </c>
      <c r="D40" s="6">
        <v>1959</v>
      </c>
      <c r="E40" s="6" t="s">
        <v>82</v>
      </c>
      <c r="F40" s="7">
        <v>13.36</v>
      </c>
      <c r="G40" s="9">
        <v>0.017708333333333333</v>
      </c>
      <c r="H40" s="9">
        <f t="shared" si="0"/>
        <v>0.0153425</v>
      </c>
      <c r="I40" s="7">
        <f t="shared" si="1"/>
        <v>71.28890337298355</v>
      </c>
    </row>
    <row r="41" spans="1:9" ht="12.75">
      <c r="A41" s="51">
        <v>34</v>
      </c>
      <c r="B41" s="36" t="s">
        <v>20</v>
      </c>
      <c r="C41" s="36" t="s">
        <v>21</v>
      </c>
      <c r="D41" s="36">
        <v>1952</v>
      </c>
      <c r="E41" s="36" t="s">
        <v>50</v>
      </c>
      <c r="F41" s="39">
        <v>18.8</v>
      </c>
      <c r="G41" s="38">
        <v>0.01783564814814815</v>
      </c>
      <c r="H41" s="38">
        <f t="shared" si="0"/>
        <v>0.014482546296296299</v>
      </c>
      <c r="I41" s="39">
        <f t="shared" si="1"/>
        <v>75.52194052227617</v>
      </c>
    </row>
    <row r="42" spans="1:9" ht="12.75">
      <c r="A42" s="53">
        <v>35</v>
      </c>
      <c r="B42" s="6" t="s">
        <v>26</v>
      </c>
      <c r="C42" s="6" t="s">
        <v>128</v>
      </c>
      <c r="D42" s="6">
        <v>1981</v>
      </c>
      <c r="E42" s="6" t="s">
        <v>45</v>
      </c>
      <c r="F42" s="7"/>
      <c r="G42" s="9">
        <v>0.017847222222222223</v>
      </c>
      <c r="H42" s="9">
        <f t="shared" si="0"/>
        <v>0.017847222222222223</v>
      </c>
      <c r="I42" s="7">
        <f t="shared" si="1"/>
        <v>61.284046692607006</v>
      </c>
    </row>
    <row r="43" spans="1:9" ht="12.75">
      <c r="A43" s="51">
        <v>36</v>
      </c>
      <c r="B43" s="36" t="s">
        <v>69</v>
      </c>
      <c r="C43" s="36" t="s">
        <v>70</v>
      </c>
      <c r="D43" s="36">
        <v>1955</v>
      </c>
      <c r="E43" s="36" t="s">
        <v>48</v>
      </c>
      <c r="F43" s="39">
        <v>16.38</v>
      </c>
      <c r="G43" s="38">
        <v>0.017858796296296296</v>
      </c>
      <c r="H43" s="38">
        <f t="shared" si="0"/>
        <v>0.014933525462962964</v>
      </c>
      <c r="I43" s="39">
        <f t="shared" si="1"/>
        <v>73.24124519107284</v>
      </c>
    </row>
    <row r="44" spans="1:9" ht="12.75">
      <c r="A44" s="53">
        <v>37</v>
      </c>
      <c r="B44" s="6" t="s">
        <v>179</v>
      </c>
      <c r="C44" s="6" t="s">
        <v>180</v>
      </c>
      <c r="D44" s="6">
        <v>1964</v>
      </c>
      <c r="E44" s="6" t="s">
        <v>47</v>
      </c>
      <c r="F44" s="7">
        <v>20.98</v>
      </c>
      <c r="G44" s="9">
        <v>0.01798611111111111</v>
      </c>
      <c r="H44" s="9">
        <f t="shared" si="0"/>
        <v>0.014212625</v>
      </c>
      <c r="I44" s="7">
        <f t="shared" si="1"/>
        <v>76.95622729791295</v>
      </c>
    </row>
    <row r="45" spans="1:9" ht="12.75">
      <c r="A45" s="51">
        <v>38</v>
      </c>
      <c r="B45" s="36" t="s">
        <v>187</v>
      </c>
      <c r="C45" s="36" t="s">
        <v>188</v>
      </c>
      <c r="D45" s="36">
        <v>1967</v>
      </c>
      <c r="E45" s="40"/>
      <c r="F45" s="39">
        <v>8.13</v>
      </c>
      <c r="G45" s="38">
        <v>0.018125</v>
      </c>
      <c r="H45" s="38">
        <f t="shared" si="0"/>
        <v>0.016651437499999998</v>
      </c>
      <c r="I45" s="39">
        <f t="shared" si="1"/>
        <v>65.68501968673877</v>
      </c>
    </row>
    <row r="46" spans="1:9" ht="12.75">
      <c r="A46" s="53">
        <v>39</v>
      </c>
      <c r="B46" s="6" t="s">
        <v>202</v>
      </c>
      <c r="C46" s="6" t="s">
        <v>31</v>
      </c>
      <c r="D46" s="6">
        <v>1993</v>
      </c>
      <c r="E46" s="6" t="s">
        <v>47</v>
      </c>
      <c r="F46" s="7">
        <v>10</v>
      </c>
      <c r="G46" s="9">
        <v>0.018217592592592594</v>
      </c>
      <c r="H46" s="9">
        <f t="shared" si="0"/>
        <v>0.016395833333333335</v>
      </c>
      <c r="I46" s="7">
        <f t="shared" si="1"/>
        <v>66.7090216010165</v>
      </c>
    </row>
    <row r="47" spans="1:9" ht="12.75">
      <c r="A47" s="51">
        <v>40</v>
      </c>
      <c r="B47" s="36" t="s">
        <v>132</v>
      </c>
      <c r="C47" s="36" t="s">
        <v>133</v>
      </c>
      <c r="D47" s="36">
        <v>1983</v>
      </c>
      <c r="E47" s="36" t="s">
        <v>49</v>
      </c>
      <c r="F47" s="39"/>
      <c r="G47" s="38">
        <v>0.018252314814814815</v>
      </c>
      <c r="H47" s="38">
        <f t="shared" si="0"/>
        <v>0.018252314814814815</v>
      </c>
      <c r="I47" s="39">
        <f t="shared" si="1"/>
        <v>59.92390615091947</v>
      </c>
    </row>
    <row r="48" spans="1:9" ht="12.75">
      <c r="A48" s="53">
        <v>41</v>
      </c>
      <c r="B48" s="6" t="s">
        <v>156</v>
      </c>
      <c r="C48" s="6" t="s">
        <v>157</v>
      </c>
      <c r="D48" s="6">
        <v>1986</v>
      </c>
      <c r="E48" s="6" t="s">
        <v>79</v>
      </c>
      <c r="F48" s="20"/>
      <c r="G48" s="9">
        <v>0.01855324074074074</v>
      </c>
      <c r="H48" s="9">
        <f t="shared" si="0"/>
        <v>0.01855324074074074</v>
      </c>
      <c r="I48" s="7">
        <f t="shared" si="1"/>
        <v>58.951965065502186</v>
      </c>
    </row>
    <row r="49" spans="1:9" ht="12.75">
      <c r="A49" s="51">
        <v>42</v>
      </c>
      <c r="B49" s="36" t="s">
        <v>37</v>
      </c>
      <c r="C49" s="36" t="s">
        <v>54</v>
      </c>
      <c r="D49" s="36">
        <v>1963</v>
      </c>
      <c r="E49" s="36" t="s">
        <v>48</v>
      </c>
      <c r="F49" s="39">
        <v>10.62</v>
      </c>
      <c r="G49" s="38">
        <v>0.01861111111111111</v>
      </c>
      <c r="H49" s="38">
        <f t="shared" si="0"/>
        <v>0.01663461111111111</v>
      </c>
      <c r="I49" s="39">
        <f t="shared" si="1"/>
        <v>65.75146197853873</v>
      </c>
    </row>
    <row r="50" spans="1:9" ht="12.75">
      <c r="A50" s="53">
        <v>43</v>
      </c>
      <c r="B50" s="6" t="s">
        <v>177</v>
      </c>
      <c r="C50" s="6" t="s">
        <v>178</v>
      </c>
      <c r="D50" s="6">
        <v>1983</v>
      </c>
      <c r="E50" s="6" t="s">
        <v>48</v>
      </c>
      <c r="F50" s="7">
        <v>10</v>
      </c>
      <c r="G50" s="9">
        <v>0.018645833333333334</v>
      </c>
      <c r="H50" s="9">
        <f t="shared" si="0"/>
        <v>0.01678125</v>
      </c>
      <c r="I50" s="7">
        <f t="shared" si="1"/>
        <v>65.17690875232775</v>
      </c>
    </row>
    <row r="51" spans="1:9" ht="12.75">
      <c r="A51" s="51">
        <v>44</v>
      </c>
      <c r="B51" s="36" t="s">
        <v>41</v>
      </c>
      <c r="C51" s="36" t="s">
        <v>42</v>
      </c>
      <c r="D51" s="36">
        <v>1960</v>
      </c>
      <c r="E51" s="36" t="s">
        <v>48</v>
      </c>
      <c r="F51" s="39">
        <v>12.65</v>
      </c>
      <c r="G51" s="38">
        <v>0.01888888888888889</v>
      </c>
      <c r="H51" s="38">
        <f t="shared" si="0"/>
        <v>0.016499444444444445</v>
      </c>
      <c r="I51" s="39">
        <f t="shared" si="1"/>
        <v>66.29011077814067</v>
      </c>
    </row>
    <row r="52" spans="1:9" ht="12.75">
      <c r="A52" s="53">
        <v>45</v>
      </c>
      <c r="B52" s="6" t="s">
        <v>58</v>
      </c>
      <c r="C52" s="6" t="s">
        <v>172</v>
      </c>
      <c r="D52" s="6">
        <v>1980</v>
      </c>
      <c r="E52" s="6" t="s">
        <v>173</v>
      </c>
      <c r="F52" s="7"/>
      <c r="G52" s="9">
        <v>0.018958333333333334</v>
      </c>
      <c r="H52" s="9">
        <f t="shared" si="0"/>
        <v>0.018958333333333334</v>
      </c>
      <c r="I52" s="7">
        <f t="shared" si="1"/>
        <v>57.6923076923077</v>
      </c>
    </row>
    <row r="53" spans="1:9" ht="12.75">
      <c r="A53" s="51">
        <v>46</v>
      </c>
      <c r="B53" s="36" t="s">
        <v>13</v>
      </c>
      <c r="C53" s="36" t="s">
        <v>130</v>
      </c>
      <c r="D53" s="36">
        <v>1997</v>
      </c>
      <c r="E53" s="36" t="s">
        <v>47</v>
      </c>
      <c r="F53" s="39"/>
      <c r="G53" s="38">
        <v>0.018969907407407408</v>
      </c>
      <c r="H53" s="38">
        <f t="shared" si="0"/>
        <v>0.018969907407407408</v>
      </c>
      <c r="I53" s="39">
        <f t="shared" si="1"/>
        <v>57.65710799267847</v>
      </c>
    </row>
    <row r="54" spans="1:9" ht="12.75">
      <c r="A54" s="53">
        <v>47</v>
      </c>
      <c r="B54" s="6" t="s">
        <v>106</v>
      </c>
      <c r="C54" s="6" t="s">
        <v>138</v>
      </c>
      <c r="D54" s="6">
        <v>1995</v>
      </c>
      <c r="E54" s="6" t="s">
        <v>57</v>
      </c>
      <c r="F54" s="7">
        <v>10</v>
      </c>
      <c r="G54" s="9">
        <v>0.01902777777777778</v>
      </c>
      <c r="H54" s="9">
        <f t="shared" si="0"/>
        <v>0.017125</v>
      </c>
      <c r="I54" s="7">
        <f t="shared" si="1"/>
        <v>63.86861313868613</v>
      </c>
    </row>
    <row r="55" spans="1:9" ht="12.75">
      <c r="A55" s="51">
        <v>48</v>
      </c>
      <c r="B55" s="36" t="s">
        <v>51</v>
      </c>
      <c r="C55" s="36" t="s">
        <v>119</v>
      </c>
      <c r="D55" s="36">
        <v>1959</v>
      </c>
      <c r="E55" s="36" t="s">
        <v>46</v>
      </c>
      <c r="F55" s="39">
        <v>13.36</v>
      </c>
      <c r="G55" s="38">
        <v>0.01915509259259259</v>
      </c>
      <c r="H55" s="38">
        <f t="shared" si="0"/>
        <v>0.016595972222222224</v>
      </c>
      <c r="I55" s="39">
        <f t="shared" si="1"/>
        <v>65.90454511218418</v>
      </c>
    </row>
    <row r="56" spans="1:9" ht="12.75">
      <c r="A56" s="53">
        <v>49</v>
      </c>
      <c r="B56" s="6" t="s">
        <v>181</v>
      </c>
      <c r="C56" s="6" t="s">
        <v>182</v>
      </c>
      <c r="D56" s="6">
        <v>1970</v>
      </c>
      <c r="E56" s="6" t="s">
        <v>183</v>
      </c>
      <c r="F56" s="7">
        <v>6.3</v>
      </c>
      <c r="G56" s="9">
        <v>0.019571759259259257</v>
      </c>
      <c r="H56" s="9">
        <f t="shared" si="0"/>
        <v>0.018338738425925923</v>
      </c>
      <c r="I56" s="7">
        <f t="shared" si="1"/>
        <v>59.641507207155485</v>
      </c>
    </row>
    <row r="57" spans="1:9" ht="12.75">
      <c r="A57" s="51">
        <v>50</v>
      </c>
      <c r="B57" s="36" t="s">
        <v>85</v>
      </c>
      <c r="C57" s="36" t="s">
        <v>131</v>
      </c>
      <c r="D57" s="36">
        <v>1998</v>
      </c>
      <c r="E57" s="36" t="s">
        <v>47</v>
      </c>
      <c r="F57" s="39"/>
      <c r="G57" s="38">
        <v>0.019988425925925927</v>
      </c>
      <c r="H57" s="38">
        <f t="shared" si="0"/>
        <v>0.019988425925925927</v>
      </c>
      <c r="I57" s="39">
        <f t="shared" si="1"/>
        <v>54.71916618413434</v>
      </c>
    </row>
    <row r="58" spans="1:9" ht="12.75">
      <c r="A58" s="53">
        <v>51</v>
      </c>
      <c r="B58" s="6" t="s">
        <v>203</v>
      </c>
      <c r="C58" s="6" t="s">
        <v>204</v>
      </c>
      <c r="D58" s="6">
        <v>1948</v>
      </c>
      <c r="E58" s="6" t="s">
        <v>48</v>
      </c>
      <c r="F58" s="7">
        <v>22.1</v>
      </c>
      <c r="G58" s="9">
        <v>0.02</v>
      </c>
      <c r="H58" s="9">
        <f t="shared" si="0"/>
        <v>0.015579999999999998</v>
      </c>
      <c r="I58" s="7">
        <f t="shared" si="1"/>
        <v>70.20218228498075</v>
      </c>
    </row>
    <row r="59" spans="1:9" ht="12.75">
      <c r="A59" s="51">
        <v>52</v>
      </c>
      <c r="B59" s="36" t="s">
        <v>99</v>
      </c>
      <c r="C59" s="36" t="s">
        <v>98</v>
      </c>
      <c r="D59" s="36">
        <v>1963</v>
      </c>
      <c r="E59" s="36" t="s">
        <v>100</v>
      </c>
      <c r="F59" s="39">
        <v>21.69</v>
      </c>
      <c r="G59" s="38">
        <v>0.020011574074074074</v>
      </c>
      <c r="H59" s="38">
        <f t="shared" si="0"/>
        <v>0.01567106365740741</v>
      </c>
      <c r="I59" s="39">
        <f t="shared" si="1"/>
        <v>69.79424140639014</v>
      </c>
    </row>
    <row r="60" spans="1:9" ht="12.75">
      <c r="A60" s="53">
        <v>53</v>
      </c>
      <c r="B60" s="6" t="s">
        <v>184</v>
      </c>
      <c r="C60" s="6" t="s">
        <v>172</v>
      </c>
      <c r="D60" s="6">
        <v>1955</v>
      </c>
      <c r="E60" s="6" t="s">
        <v>95</v>
      </c>
      <c r="F60" s="7">
        <v>16.38</v>
      </c>
      <c r="G60" s="9">
        <v>0.020185185185185184</v>
      </c>
      <c r="H60" s="9">
        <f t="shared" si="0"/>
        <v>0.016878851851851853</v>
      </c>
      <c r="I60" s="7">
        <f t="shared" si="1"/>
        <v>64.80002369829437</v>
      </c>
    </row>
    <row r="61" spans="1:9" ht="12.75">
      <c r="A61" s="51">
        <v>54</v>
      </c>
      <c r="B61" s="36" t="s">
        <v>111</v>
      </c>
      <c r="C61" s="36" t="s">
        <v>112</v>
      </c>
      <c r="D61" s="36">
        <v>1975</v>
      </c>
      <c r="E61" s="36" t="s">
        <v>49</v>
      </c>
      <c r="F61" s="39"/>
      <c r="G61" s="38">
        <v>0.020324074074074074</v>
      </c>
      <c r="H61" s="38">
        <f t="shared" si="0"/>
        <v>0.020324074074074074</v>
      </c>
      <c r="I61" s="39">
        <f t="shared" si="1"/>
        <v>53.81548974943053</v>
      </c>
    </row>
    <row r="62" spans="1:9" ht="12.75">
      <c r="A62" s="53">
        <v>55</v>
      </c>
      <c r="B62" s="6" t="s">
        <v>143</v>
      </c>
      <c r="C62" s="6" t="s">
        <v>144</v>
      </c>
      <c r="D62" s="6">
        <v>1956</v>
      </c>
      <c r="E62" s="6" t="s">
        <v>57</v>
      </c>
      <c r="F62" s="7">
        <v>15.59</v>
      </c>
      <c r="G62" s="9">
        <v>0.020474537037037038</v>
      </c>
      <c r="H62" s="9">
        <f t="shared" si="0"/>
        <v>0.01728255671296296</v>
      </c>
      <c r="I62" s="7">
        <f t="shared" si="1"/>
        <v>63.286353874922995</v>
      </c>
    </row>
    <row r="63" spans="1:9" ht="12.75">
      <c r="A63" s="51">
        <v>56</v>
      </c>
      <c r="B63" s="36" t="s">
        <v>13</v>
      </c>
      <c r="C63" s="36" t="s">
        <v>24</v>
      </c>
      <c r="D63" s="36">
        <v>1971</v>
      </c>
      <c r="E63" s="36" t="s">
        <v>49</v>
      </c>
      <c r="F63" s="39">
        <v>5.7</v>
      </c>
      <c r="G63" s="38">
        <v>0.020601851851851854</v>
      </c>
      <c r="H63" s="38">
        <f t="shared" si="0"/>
        <v>0.019427546296296297</v>
      </c>
      <c r="I63" s="39">
        <f t="shared" si="1"/>
        <v>56.298926447984556</v>
      </c>
    </row>
    <row r="64" spans="1:9" ht="12.75">
      <c r="A64" s="53">
        <v>57</v>
      </c>
      <c r="B64" s="6" t="s">
        <v>253</v>
      </c>
      <c r="C64" s="6" t="s">
        <v>254</v>
      </c>
      <c r="D64" s="6">
        <v>1972</v>
      </c>
      <c r="E64" s="6" t="s">
        <v>100</v>
      </c>
      <c r="F64" s="7"/>
      <c r="G64" s="9">
        <v>0.02065972222222222</v>
      </c>
      <c r="H64" s="9">
        <f t="shared" si="0"/>
        <v>0.02065972222222222</v>
      </c>
      <c r="I64" s="7">
        <f t="shared" si="1"/>
        <v>52.94117647058824</v>
      </c>
    </row>
    <row r="65" spans="1:9" ht="12.75">
      <c r="A65" s="51">
        <v>58</v>
      </c>
      <c r="B65" s="36" t="s">
        <v>141</v>
      </c>
      <c r="C65" s="36" t="s">
        <v>31</v>
      </c>
      <c r="D65" s="36">
        <v>1996</v>
      </c>
      <c r="E65" s="36" t="s">
        <v>47</v>
      </c>
      <c r="F65" s="39">
        <v>10</v>
      </c>
      <c r="G65" s="38">
        <v>0.020671296296296295</v>
      </c>
      <c r="H65" s="38">
        <f t="shared" si="0"/>
        <v>0.018604166666666665</v>
      </c>
      <c r="I65" s="39">
        <f t="shared" si="1"/>
        <v>58.790593505039205</v>
      </c>
    </row>
    <row r="66" spans="1:9" ht="12.75">
      <c r="A66" s="53">
        <v>59</v>
      </c>
      <c r="B66" s="6" t="s">
        <v>113</v>
      </c>
      <c r="C66" s="6" t="s">
        <v>114</v>
      </c>
      <c r="D66" s="6">
        <v>1954</v>
      </c>
      <c r="E66" s="6" t="s">
        <v>48</v>
      </c>
      <c r="F66" s="7">
        <v>17.18</v>
      </c>
      <c r="G66" s="9">
        <v>0.020763888888888887</v>
      </c>
      <c r="H66" s="9">
        <f t="shared" si="0"/>
        <v>0.017196652777777776</v>
      </c>
      <c r="I66" s="7">
        <f t="shared" si="1"/>
        <v>63.60249370234358</v>
      </c>
    </row>
    <row r="67" spans="1:9" ht="12.75">
      <c r="A67" s="51">
        <v>60</v>
      </c>
      <c r="B67" s="36" t="s">
        <v>255</v>
      </c>
      <c r="C67" s="36" t="s">
        <v>21</v>
      </c>
      <c r="D67" s="36"/>
      <c r="E67" s="36"/>
      <c r="F67" s="39"/>
      <c r="G67" s="38">
        <v>0.02090277777777778</v>
      </c>
      <c r="H67" s="38">
        <f t="shared" si="0"/>
        <v>0.02090277777777778</v>
      </c>
      <c r="I67" s="39">
        <f t="shared" si="1"/>
        <v>52.32558139534883</v>
      </c>
    </row>
    <row r="68" spans="1:9" ht="12.75">
      <c r="A68" s="53">
        <v>61</v>
      </c>
      <c r="B68" s="6" t="s">
        <v>235</v>
      </c>
      <c r="C68" s="6" t="s">
        <v>236</v>
      </c>
      <c r="D68" s="6">
        <v>1955</v>
      </c>
      <c r="E68" s="6" t="s">
        <v>48</v>
      </c>
      <c r="F68" s="7">
        <v>16.38</v>
      </c>
      <c r="G68" s="9">
        <v>0.021030092592592597</v>
      </c>
      <c r="H68" s="9">
        <f t="shared" si="0"/>
        <v>0.01758536342592593</v>
      </c>
      <c r="I68" s="7">
        <f t="shared" si="1"/>
        <v>62.19661052824732</v>
      </c>
    </row>
    <row r="69" spans="1:9" ht="12.75">
      <c r="A69" s="51">
        <v>62</v>
      </c>
      <c r="B69" s="36" t="s">
        <v>205</v>
      </c>
      <c r="C69" s="36" t="s">
        <v>206</v>
      </c>
      <c r="D69" s="36">
        <v>1948</v>
      </c>
      <c r="E69" s="36" t="s">
        <v>207</v>
      </c>
      <c r="F69" s="39">
        <v>22.1</v>
      </c>
      <c r="G69" s="38">
        <v>0.02107638888888889</v>
      </c>
      <c r="H69" s="38">
        <f t="shared" si="0"/>
        <v>0.016418506944444446</v>
      </c>
      <c r="I69" s="39">
        <f t="shared" si="1"/>
        <v>66.61689785197512</v>
      </c>
    </row>
    <row r="70" spans="1:9" ht="12.75">
      <c r="A70" s="53">
        <v>63</v>
      </c>
      <c r="B70" s="6" t="s">
        <v>256</v>
      </c>
      <c r="C70" s="6" t="s">
        <v>209</v>
      </c>
      <c r="D70" s="6">
        <v>1967</v>
      </c>
      <c r="E70" s="6" t="s">
        <v>210</v>
      </c>
      <c r="F70" s="7">
        <v>8.13</v>
      </c>
      <c r="G70" s="9">
        <v>0.021319444444444443</v>
      </c>
      <c r="H70" s="9">
        <f t="shared" si="0"/>
        <v>0.019586173611111108</v>
      </c>
      <c r="I70" s="7">
        <f t="shared" si="1"/>
        <v>55.84296461967042</v>
      </c>
    </row>
    <row r="71" spans="1:9" ht="12.75">
      <c r="A71" s="51">
        <v>64</v>
      </c>
      <c r="B71" s="36" t="s">
        <v>228</v>
      </c>
      <c r="C71" s="36" t="s">
        <v>257</v>
      </c>
      <c r="D71" s="36">
        <v>1950</v>
      </c>
      <c r="E71" s="36" t="s">
        <v>48</v>
      </c>
      <c r="F71" s="39">
        <v>20.44</v>
      </c>
      <c r="G71" s="38">
        <v>0.021458333333333333</v>
      </c>
      <c r="H71" s="38">
        <f t="shared" si="0"/>
        <v>0.01707225</v>
      </c>
      <c r="I71" s="39">
        <f t="shared" si="1"/>
        <v>64.06595498542956</v>
      </c>
    </row>
    <row r="72" spans="1:9" ht="12.75">
      <c r="A72" s="53">
        <v>65</v>
      </c>
      <c r="B72" s="6" t="s">
        <v>13</v>
      </c>
      <c r="C72" s="6" t="s">
        <v>42</v>
      </c>
      <c r="D72" s="6">
        <v>1989</v>
      </c>
      <c r="E72" s="6" t="s">
        <v>48</v>
      </c>
      <c r="F72" s="20"/>
      <c r="G72" s="9">
        <v>0.021458333333333333</v>
      </c>
      <c r="H72" s="9">
        <f aca="true" t="shared" si="2" ref="H72:H79">((G72*24)*(1-F72/100))/24</f>
        <v>0.021458333333333333</v>
      </c>
      <c r="I72" s="7">
        <f t="shared" si="1"/>
        <v>50.970873786407765</v>
      </c>
    </row>
    <row r="73" spans="1:9" ht="12.75">
      <c r="A73" s="51">
        <v>66</v>
      </c>
      <c r="B73" s="36" t="s">
        <v>120</v>
      </c>
      <c r="C73" s="36" t="s">
        <v>92</v>
      </c>
      <c r="D73" s="36">
        <v>1945</v>
      </c>
      <c r="E73" s="36" t="s">
        <v>48</v>
      </c>
      <c r="F73" s="39">
        <v>24.63</v>
      </c>
      <c r="G73" s="38">
        <v>0.021805555555555554</v>
      </c>
      <c r="H73" s="38">
        <f t="shared" si="2"/>
        <v>0.016434847222222222</v>
      </c>
      <c r="I73" s="39">
        <f t="shared" si="1"/>
        <v>66.5506642812655</v>
      </c>
    </row>
    <row r="74" spans="1:9" ht="12.75">
      <c r="A74" s="53">
        <v>67</v>
      </c>
      <c r="B74" s="6" t="s">
        <v>96</v>
      </c>
      <c r="C74" s="6" t="s">
        <v>97</v>
      </c>
      <c r="D74" s="6">
        <v>1960</v>
      </c>
      <c r="E74" s="6" t="s">
        <v>95</v>
      </c>
      <c r="F74" s="7">
        <v>12.65</v>
      </c>
      <c r="G74" s="9">
        <v>0.02193287037037037</v>
      </c>
      <c r="H74" s="9">
        <f t="shared" si="2"/>
        <v>0.019158362268518518</v>
      </c>
      <c r="I74" s="7">
        <f t="shared" si="1"/>
        <v>57.08995292344359</v>
      </c>
    </row>
    <row r="75" spans="1:9" ht="12.75">
      <c r="A75" s="51">
        <v>68</v>
      </c>
      <c r="B75" s="36" t="s">
        <v>71</v>
      </c>
      <c r="C75" s="36" t="s">
        <v>43</v>
      </c>
      <c r="D75" s="36">
        <v>1966</v>
      </c>
      <c r="E75" s="36" t="s">
        <v>48</v>
      </c>
      <c r="F75" s="39">
        <v>19.36</v>
      </c>
      <c r="G75" s="38">
        <v>0.022337962962962962</v>
      </c>
      <c r="H75" s="38">
        <f t="shared" si="2"/>
        <v>0.018013333333333333</v>
      </c>
      <c r="I75" s="39">
        <f t="shared" si="1"/>
        <v>60.71891191709845</v>
      </c>
    </row>
    <row r="76" spans="1:9" ht="12.75">
      <c r="A76" s="53">
        <v>69</v>
      </c>
      <c r="B76" s="6" t="s">
        <v>208</v>
      </c>
      <c r="C76" s="6" t="s">
        <v>209</v>
      </c>
      <c r="D76" s="6">
        <v>1967</v>
      </c>
      <c r="E76" s="6" t="s">
        <v>210</v>
      </c>
      <c r="F76" s="7">
        <v>18.94</v>
      </c>
      <c r="G76" s="9">
        <v>0.022349537037037032</v>
      </c>
      <c r="H76" s="9">
        <f t="shared" si="2"/>
        <v>0.01811653472222222</v>
      </c>
      <c r="I76" s="7">
        <f t="shared" si="1"/>
        <v>60.3730247958721</v>
      </c>
    </row>
    <row r="77" spans="1:9" ht="12.75">
      <c r="A77" s="51">
        <v>70</v>
      </c>
      <c r="B77" s="36" t="s">
        <v>213</v>
      </c>
      <c r="C77" s="36" t="s">
        <v>214</v>
      </c>
      <c r="D77" s="36">
        <v>1973</v>
      </c>
      <c r="E77" s="36" t="s">
        <v>49</v>
      </c>
      <c r="F77" s="40"/>
      <c r="G77" s="38">
        <v>0.02263888888888889</v>
      </c>
      <c r="H77" s="38">
        <f t="shared" si="2"/>
        <v>0.02263888888888889</v>
      </c>
      <c r="I77" s="39">
        <f t="shared" si="1"/>
        <v>48.312883435582826</v>
      </c>
    </row>
    <row r="78" spans="1:9" ht="12.75">
      <c r="A78" s="53">
        <v>71</v>
      </c>
      <c r="B78" s="6" t="s">
        <v>38</v>
      </c>
      <c r="C78" s="6" t="s">
        <v>55</v>
      </c>
      <c r="D78" s="6">
        <v>1933</v>
      </c>
      <c r="E78" s="6" t="s">
        <v>48</v>
      </c>
      <c r="F78" s="7">
        <v>35.05</v>
      </c>
      <c r="G78" s="9">
        <v>0.022777777777777775</v>
      </c>
      <c r="H78" s="9">
        <f t="shared" si="2"/>
        <v>0.014794166666666666</v>
      </c>
      <c r="I78" s="7">
        <f t="shared" si="1"/>
        <v>73.93116656339774</v>
      </c>
    </row>
    <row r="79" spans="1:9" ht="12.75">
      <c r="A79" s="51">
        <v>72</v>
      </c>
      <c r="B79" s="36" t="s">
        <v>211</v>
      </c>
      <c r="C79" s="36" t="s">
        <v>212</v>
      </c>
      <c r="D79" s="36">
        <v>1969</v>
      </c>
      <c r="E79" s="36" t="s">
        <v>210</v>
      </c>
      <c r="F79" s="39">
        <v>17.59</v>
      </c>
      <c r="G79" s="38">
        <v>0.022858796296296294</v>
      </c>
      <c r="H79" s="38">
        <f t="shared" si="2"/>
        <v>0.018837934027777777</v>
      </c>
      <c r="I79" s="39">
        <f t="shared" si="1"/>
        <v>58.06103781801091</v>
      </c>
    </row>
    <row r="80" spans="1:9" ht="12.75">
      <c r="A80" s="53">
        <v>73</v>
      </c>
      <c r="B80" s="6" t="s">
        <v>110</v>
      </c>
      <c r="C80" s="6" t="s">
        <v>105</v>
      </c>
      <c r="D80" s="6">
        <v>1974</v>
      </c>
      <c r="E80" s="6" t="s">
        <v>49</v>
      </c>
      <c r="F80" s="7">
        <v>14.32</v>
      </c>
      <c r="G80" s="9">
        <v>0.025243055555555557</v>
      </c>
      <c r="H80" s="9">
        <f t="shared" si="0"/>
        <v>0.02162825</v>
      </c>
      <c r="I80" s="7">
        <f t="shared" si="1"/>
        <v>50.57043450117323</v>
      </c>
    </row>
    <row r="81" spans="1:9" ht="12.75">
      <c r="A81" s="51">
        <v>74</v>
      </c>
      <c r="B81" s="36" t="s">
        <v>145</v>
      </c>
      <c r="C81" s="36" t="s">
        <v>140</v>
      </c>
      <c r="D81" s="36">
        <v>1982</v>
      </c>
      <c r="E81" s="36" t="s">
        <v>49</v>
      </c>
      <c r="F81" s="39">
        <v>10</v>
      </c>
      <c r="G81" s="38">
        <v>0.027199074074074073</v>
      </c>
      <c r="H81" s="38">
        <f t="shared" si="0"/>
        <v>0.024479166666666666</v>
      </c>
      <c r="I81" s="39">
        <f t="shared" si="1"/>
        <v>44.680851063829785</v>
      </c>
    </row>
    <row r="82" spans="1:9" ht="12.75">
      <c r="A82" s="53">
        <v>75</v>
      </c>
      <c r="B82" s="6" t="s">
        <v>155</v>
      </c>
      <c r="C82" s="6" t="s">
        <v>98</v>
      </c>
      <c r="D82" s="6">
        <v>1974</v>
      </c>
      <c r="E82" s="6" t="s">
        <v>49</v>
      </c>
      <c r="F82" s="7">
        <v>14.32</v>
      </c>
      <c r="G82" s="9">
        <v>0.027199074074074073</v>
      </c>
      <c r="H82" s="9">
        <f t="shared" si="0"/>
        <v>0.023304166666666667</v>
      </c>
      <c r="I82" s="7">
        <f t="shared" si="1"/>
        <v>46.93366708385482</v>
      </c>
    </row>
    <row r="83" spans="1:9" ht="12.75">
      <c r="A83" s="51">
        <v>76</v>
      </c>
      <c r="B83" s="36" t="s">
        <v>148</v>
      </c>
      <c r="C83" s="36" t="s">
        <v>149</v>
      </c>
      <c r="D83" s="36">
        <v>1984</v>
      </c>
      <c r="E83" s="36" t="s">
        <v>49</v>
      </c>
      <c r="F83" s="39">
        <v>10</v>
      </c>
      <c r="G83" s="38">
        <v>0.029837962962962965</v>
      </c>
      <c r="H83" s="38">
        <f t="shared" si="0"/>
        <v>0.02685416666666667</v>
      </c>
      <c r="I83" s="39">
        <f t="shared" si="1"/>
        <v>40.729247478665634</v>
      </c>
    </row>
  </sheetData>
  <sheetProtection/>
  <mergeCells count="2">
    <mergeCell ref="A1:I1"/>
    <mergeCell ref="A3:H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92"/>
  <sheetViews>
    <sheetView zoomScalePageLayoutView="0" workbookViewId="0" topLeftCell="A64">
      <selection activeCell="F88" sqref="F88"/>
    </sheetView>
  </sheetViews>
  <sheetFormatPr defaultColWidth="9.140625" defaultRowHeight="12.75"/>
  <cols>
    <col min="1" max="1" width="10.7109375" style="0" customWidth="1"/>
    <col min="2" max="2" width="11.8515625" style="0" customWidth="1"/>
    <col min="3" max="3" width="16.8515625" style="0" customWidth="1"/>
    <col min="5" max="5" width="22.28125" style="0" customWidth="1"/>
    <col min="6" max="6" width="13.00390625" style="0" customWidth="1"/>
    <col min="8" max="8" width="13.00390625" style="0" customWidth="1"/>
  </cols>
  <sheetData>
    <row r="1" spans="1:9" ht="12.75">
      <c r="A1" s="66" t="s">
        <v>260</v>
      </c>
      <c r="B1" s="66"/>
      <c r="C1" s="66"/>
      <c r="D1" s="66"/>
      <c r="E1" s="66"/>
      <c r="F1" s="66"/>
      <c r="G1" s="66"/>
      <c r="H1" s="66"/>
      <c r="I1" s="66"/>
    </row>
    <row r="2" spans="1:9" ht="12.75">
      <c r="A2" s="28"/>
      <c r="B2" s="28"/>
      <c r="C2" s="28"/>
      <c r="D2" s="28"/>
      <c r="E2" s="28"/>
      <c r="F2" s="28"/>
      <c r="G2" s="28"/>
      <c r="H2" s="28"/>
      <c r="I2" s="28"/>
    </row>
    <row r="3" spans="1:9" ht="12.75">
      <c r="A3" s="67" t="s">
        <v>261</v>
      </c>
      <c r="B3" s="67"/>
      <c r="C3" s="67"/>
      <c r="D3" s="67"/>
      <c r="E3" s="67"/>
      <c r="F3" s="67"/>
      <c r="G3" s="67"/>
      <c r="H3" s="67"/>
      <c r="I3" s="28"/>
    </row>
    <row r="4" spans="1:9" ht="17.25">
      <c r="A4" s="59" t="s">
        <v>290</v>
      </c>
      <c r="B4" s="30"/>
      <c r="C4" s="30"/>
      <c r="D4" s="30"/>
      <c r="E4" s="30"/>
      <c r="F4" s="30"/>
      <c r="G4" s="30"/>
      <c r="H4" s="28"/>
      <c r="I4" s="28"/>
    </row>
    <row r="5" spans="1:9" ht="12.75">
      <c r="A5" s="59" t="s">
        <v>8</v>
      </c>
      <c r="B5" s="31"/>
      <c r="C5" s="31"/>
      <c r="D5" s="31"/>
      <c r="E5" s="32">
        <v>0.010590277777777777</v>
      </c>
      <c r="F5" s="31"/>
      <c r="G5" s="31"/>
      <c r="H5" s="33"/>
      <c r="I5" s="33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38.25">
      <c r="A7" s="34" t="s">
        <v>3</v>
      </c>
      <c r="B7" s="34" t="s">
        <v>0</v>
      </c>
      <c r="C7" s="34" t="s">
        <v>1</v>
      </c>
      <c r="D7" s="34" t="s">
        <v>32</v>
      </c>
      <c r="E7" s="34" t="s">
        <v>44</v>
      </c>
      <c r="F7" s="34" t="s">
        <v>2</v>
      </c>
      <c r="G7" s="35" t="s">
        <v>4</v>
      </c>
      <c r="H7" s="35" t="s">
        <v>5</v>
      </c>
      <c r="I7" s="34" t="s">
        <v>6</v>
      </c>
    </row>
    <row r="8" spans="1:9" ht="12.75">
      <c r="A8" s="53">
        <v>1</v>
      </c>
      <c r="B8" s="6" t="s">
        <v>117</v>
      </c>
      <c r="C8" s="6" t="s">
        <v>118</v>
      </c>
      <c r="D8" s="6">
        <v>1989</v>
      </c>
      <c r="E8" s="6" t="s">
        <v>195</v>
      </c>
      <c r="F8" s="53"/>
      <c r="G8" s="54">
        <v>0.014120370370370368</v>
      </c>
      <c r="H8" s="9">
        <f aca="true" t="shared" si="0" ref="H8:H71">((G8*24)*(1-F8/100))/24</f>
        <v>0.014120370370370368</v>
      </c>
      <c r="I8" s="7">
        <f aca="true" t="shared" si="1" ref="I8:I71">(E$5*24)/(H8*24)*100</f>
        <v>75</v>
      </c>
    </row>
    <row r="9" spans="1:9" ht="12.75">
      <c r="A9" s="51">
        <v>2</v>
      </c>
      <c r="B9" s="36" t="s">
        <v>245</v>
      </c>
      <c r="C9" s="36" t="s">
        <v>246</v>
      </c>
      <c r="D9" s="36">
        <v>1983</v>
      </c>
      <c r="E9" s="36" t="s">
        <v>247</v>
      </c>
      <c r="F9" s="39"/>
      <c r="G9" s="60">
        <v>0.014224537037037037</v>
      </c>
      <c r="H9" s="38">
        <f t="shared" si="0"/>
        <v>0.014224537037037037</v>
      </c>
      <c r="I9" s="39">
        <f t="shared" si="1"/>
        <v>74.4507729861676</v>
      </c>
    </row>
    <row r="10" spans="1:9" ht="12.75">
      <c r="A10" s="53">
        <v>3</v>
      </c>
      <c r="B10" s="6" t="s">
        <v>25</v>
      </c>
      <c r="C10" s="6" t="s">
        <v>101</v>
      </c>
      <c r="D10" s="6">
        <v>1968</v>
      </c>
      <c r="E10" s="6" t="s">
        <v>259</v>
      </c>
      <c r="F10" s="6">
        <v>7.9</v>
      </c>
      <c r="G10" s="54">
        <v>0.014259259259259261</v>
      </c>
      <c r="H10" s="9">
        <f t="shared" si="0"/>
        <v>0.01313277777777778</v>
      </c>
      <c r="I10" s="7">
        <f t="shared" si="1"/>
        <v>80.64004399509284</v>
      </c>
    </row>
    <row r="11" spans="1:9" ht="12.75">
      <c r="A11" s="51">
        <v>4</v>
      </c>
      <c r="B11" s="36" t="s">
        <v>13</v>
      </c>
      <c r="C11" s="36" t="s">
        <v>14</v>
      </c>
      <c r="D11" s="36">
        <v>1965</v>
      </c>
      <c r="E11" s="36" t="s">
        <v>50</v>
      </c>
      <c r="F11" s="36">
        <v>9.36</v>
      </c>
      <c r="G11" s="37">
        <v>0.014386574074074072</v>
      </c>
      <c r="H11" s="38">
        <f t="shared" si="0"/>
        <v>0.01303999074074074</v>
      </c>
      <c r="I11" s="39">
        <f t="shared" si="1"/>
        <v>81.21384430658112</v>
      </c>
    </row>
    <row r="12" spans="1:9" ht="12.75">
      <c r="A12" s="53">
        <v>5</v>
      </c>
      <c r="B12" s="6" t="s">
        <v>22</v>
      </c>
      <c r="C12" s="6" t="s">
        <v>23</v>
      </c>
      <c r="D12" s="6">
        <v>1972</v>
      </c>
      <c r="E12" s="6" t="s">
        <v>49</v>
      </c>
      <c r="F12" s="6"/>
      <c r="G12" s="11">
        <v>0.014444444444444446</v>
      </c>
      <c r="H12" s="9">
        <f t="shared" si="0"/>
        <v>0.014444444444444446</v>
      </c>
      <c r="I12" s="7">
        <f t="shared" si="1"/>
        <v>73.3173076923077</v>
      </c>
    </row>
    <row r="13" spans="1:9" ht="12.75">
      <c r="A13" s="51">
        <v>6</v>
      </c>
      <c r="B13" s="36" t="s">
        <v>59</v>
      </c>
      <c r="C13" s="36" t="s">
        <v>60</v>
      </c>
      <c r="D13" s="36">
        <v>1981</v>
      </c>
      <c r="E13" s="36" t="s">
        <v>47</v>
      </c>
      <c r="F13" s="39">
        <v>10</v>
      </c>
      <c r="G13" s="37">
        <v>0.014756944444444446</v>
      </c>
      <c r="H13" s="38">
        <f t="shared" si="0"/>
        <v>0.013281250000000001</v>
      </c>
      <c r="I13" s="39">
        <f t="shared" si="1"/>
        <v>79.73856209150325</v>
      </c>
    </row>
    <row r="14" spans="1:9" ht="12.75">
      <c r="A14" s="53">
        <v>7</v>
      </c>
      <c r="B14" s="6" t="s">
        <v>170</v>
      </c>
      <c r="C14" s="6" t="s">
        <v>226</v>
      </c>
      <c r="D14" s="6">
        <v>1981</v>
      </c>
      <c r="E14" s="6" t="s">
        <v>50</v>
      </c>
      <c r="F14" s="7"/>
      <c r="G14" s="11">
        <v>0.014814814814814814</v>
      </c>
      <c r="H14" s="9">
        <f t="shared" si="0"/>
        <v>0.014814814814814814</v>
      </c>
      <c r="I14" s="7">
        <f t="shared" si="1"/>
        <v>71.484375</v>
      </c>
    </row>
    <row r="15" spans="1:9" ht="12.75">
      <c r="A15" s="51">
        <v>8</v>
      </c>
      <c r="B15" s="36" t="s">
        <v>63</v>
      </c>
      <c r="C15" s="36" t="s">
        <v>64</v>
      </c>
      <c r="D15" s="36">
        <v>1991</v>
      </c>
      <c r="E15" s="36" t="s">
        <v>82</v>
      </c>
      <c r="F15" s="36"/>
      <c r="G15" s="37">
        <v>0.014907407407407406</v>
      </c>
      <c r="H15" s="38">
        <f t="shared" si="0"/>
        <v>0.014907407407407406</v>
      </c>
      <c r="I15" s="39">
        <f t="shared" si="1"/>
        <v>71.04037267080744</v>
      </c>
    </row>
    <row r="16" spans="1:9" ht="12.75">
      <c r="A16" s="53">
        <v>9</v>
      </c>
      <c r="B16" s="6" t="s">
        <v>80</v>
      </c>
      <c r="C16" s="6" t="s">
        <v>81</v>
      </c>
      <c r="D16" s="6">
        <v>1974</v>
      </c>
      <c r="E16" s="6" t="s">
        <v>48</v>
      </c>
      <c r="F16" s="6"/>
      <c r="G16" s="11">
        <v>0.014976851851851852</v>
      </c>
      <c r="H16" s="9">
        <f t="shared" si="0"/>
        <v>0.014976851851851852</v>
      </c>
      <c r="I16" s="7">
        <f t="shared" si="1"/>
        <v>70.71097372488407</v>
      </c>
    </row>
    <row r="17" spans="1:9" ht="12.75">
      <c r="A17" s="51">
        <v>10</v>
      </c>
      <c r="B17" s="36" t="s">
        <v>61</v>
      </c>
      <c r="C17" s="36" t="s">
        <v>62</v>
      </c>
      <c r="D17" s="36">
        <v>1976</v>
      </c>
      <c r="E17" s="36" t="s">
        <v>48</v>
      </c>
      <c r="F17" s="39"/>
      <c r="G17" s="37">
        <v>0.015231481481481483</v>
      </c>
      <c r="H17" s="38">
        <f t="shared" si="0"/>
        <v>0.015231481481481483</v>
      </c>
      <c r="I17" s="39">
        <f t="shared" si="1"/>
        <v>69.52887537993921</v>
      </c>
    </row>
    <row r="18" spans="1:9" ht="12.75">
      <c r="A18" s="53">
        <v>11</v>
      </c>
      <c r="B18" s="6" t="s">
        <v>166</v>
      </c>
      <c r="C18" s="6" t="s">
        <v>167</v>
      </c>
      <c r="D18" s="6">
        <v>1992</v>
      </c>
      <c r="E18" s="6" t="s">
        <v>168</v>
      </c>
      <c r="F18" s="7"/>
      <c r="G18" s="11">
        <v>0.01528935185185185</v>
      </c>
      <c r="H18" s="9">
        <f t="shared" si="0"/>
        <v>0.01528935185185185</v>
      </c>
      <c r="I18" s="7">
        <f t="shared" si="1"/>
        <v>69.2657077971234</v>
      </c>
    </row>
    <row r="19" spans="1:9" ht="12.75">
      <c r="A19" s="51">
        <v>12</v>
      </c>
      <c r="B19" s="36" t="s">
        <v>102</v>
      </c>
      <c r="C19" s="36" t="s">
        <v>103</v>
      </c>
      <c r="D19" s="36">
        <v>1966</v>
      </c>
      <c r="E19" s="36" t="s">
        <v>48</v>
      </c>
      <c r="F19" s="39">
        <v>8.75</v>
      </c>
      <c r="G19" s="38">
        <v>0.015324074074074073</v>
      </c>
      <c r="H19" s="38">
        <f t="shared" si="0"/>
        <v>0.013983217592592592</v>
      </c>
      <c r="I19" s="39">
        <f t="shared" si="1"/>
        <v>75.73562885403302</v>
      </c>
    </row>
    <row r="20" spans="1:9" ht="12.75">
      <c r="A20" s="53">
        <v>13</v>
      </c>
      <c r="B20" s="6" t="s">
        <v>153</v>
      </c>
      <c r="C20" s="6" t="s">
        <v>262</v>
      </c>
      <c r="D20" s="6">
        <v>1988</v>
      </c>
      <c r="E20" s="6" t="s">
        <v>263</v>
      </c>
      <c r="F20" s="7"/>
      <c r="G20" s="9">
        <v>0.015439814814814816</v>
      </c>
      <c r="H20" s="9">
        <f t="shared" si="0"/>
        <v>0.015439814814814816</v>
      </c>
      <c r="I20" s="7">
        <f t="shared" si="1"/>
        <v>68.59070464767615</v>
      </c>
    </row>
    <row r="21" spans="1:9" ht="12.75">
      <c r="A21" s="51">
        <v>14</v>
      </c>
      <c r="B21" s="36" t="s">
        <v>40</v>
      </c>
      <c r="C21" s="36" t="s">
        <v>86</v>
      </c>
      <c r="D21" s="36">
        <v>1997</v>
      </c>
      <c r="E21" s="36" t="s">
        <v>57</v>
      </c>
      <c r="F21" s="39"/>
      <c r="G21" s="38">
        <v>0.015497685185185186</v>
      </c>
      <c r="H21" s="38">
        <f t="shared" si="0"/>
        <v>0.015497685185185186</v>
      </c>
      <c r="I21" s="39">
        <f t="shared" si="1"/>
        <v>68.3345780433159</v>
      </c>
    </row>
    <row r="22" spans="1:9" ht="12.75">
      <c r="A22" s="53">
        <v>15</v>
      </c>
      <c r="B22" s="6" t="s">
        <v>85</v>
      </c>
      <c r="C22" s="6" t="s">
        <v>15</v>
      </c>
      <c r="D22" s="6">
        <v>1996</v>
      </c>
      <c r="E22" s="6" t="s">
        <v>47</v>
      </c>
      <c r="F22" s="7"/>
      <c r="G22" s="9">
        <v>0.015555555555555553</v>
      </c>
      <c r="H22" s="9">
        <f t="shared" si="0"/>
        <v>0.015555555555555553</v>
      </c>
      <c r="I22" s="7">
        <f t="shared" si="1"/>
        <v>68.08035714285715</v>
      </c>
    </row>
    <row r="23" spans="1:9" ht="12.75">
      <c r="A23" s="51">
        <v>16</v>
      </c>
      <c r="B23" s="36" t="s">
        <v>264</v>
      </c>
      <c r="C23" s="36" t="s">
        <v>60</v>
      </c>
      <c r="D23" s="36">
        <v>1991</v>
      </c>
      <c r="E23" s="36" t="s">
        <v>265</v>
      </c>
      <c r="F23" s="39"/>
      <c r="G23" s="38">
        <v>0.015671296296296298</v>
      </c>
      <c r="H23" s="38">
        <f t="shared" si="0"/>
        <v>0.015671296296296298</v>
      </c>
      <c r="I23" s="39">
        <f t="shared" si="1"/>
        <v>67.57754800590841</v>
      </c>
    </row>
    <row r="24" spans="1:9" ht="12.75">
      <c r="A24" s="53">
        <v>17</v>
      </c>
      <c r="B24" s="6" t="s">
        <v>26</v>
      </c>
      <c r="C24" s="6" t="s">
        <v>27</v>
      </c>
      <c r="D24" s="6">
        <v>1961</v>
      </c>
      <c r="E24" s="6" t="s">
        <v>48</v>
      </c>
      <c r="F24" s="7">
        <v>11.96</v>
      </c>
      <c r="G24" s="9">
        <v>0.015902777777777776</v>
      </c>
      <c r="H24" s="9">
        <f t="shared" si="0"/>
        <v>0.014000805555555553</v>
      </c>
      <c r="I24" s="7">
        <f t="shared" si="1"/>
        <v>75.64048894012052</v>
      </c>
    </row>
    <row r="25" spans="1:9" ht="12.75">
      <c r="A25" s="51">
        <v>18</v>
      </c>
      <c r="B25" s="36" t="s">
        <v>13</v>
      </c>
      <c r="C25" s="36" t="s">
        <v>262</v>
      </c>
      <c r="D25" s="36">
        <v>1963</v>
      </c>
      <c r="E25" s="36" t="s">
        <v>292</v>
      </c>
      <c r="F25" s="39">
        <v>10.62</v>
      </c>
      <c r="G25" s="38">
        <v>0.016076388888888887</v>
      </c>
      <c r="H25" s="38">
        <f t="shared" si="0"/>
        <v>0.014369076388888886</v>
      </c>
      <c r="I25" s="39">
        <f t="shared" si="1"/>
        <v>73.70186845110571</v>
      </c>
    </row>
    <row r="26" spans="1:9" ht="12.75">
      <c r="A26" s="53">
        <v>19</v>
      </c>
      <c r="B26" s="6" t="s">
        <v>30</v>
      </c>
      <c r="C26" s="6" t="s">
        <v>31</v>
      </c>
      <c r="D26" s="6">
        <v>1959</v>
      </c>
      <c r="E26" s="6" t="s">
        <v>47</v>
      </c>
      <c r="F26" s="7">
        <v>13.36</v>
      </c>
      <c r="G26" s="9">
        <v>0.016377314814814813</v>
      </c>
      <c r="H26" s="9">
        <f t="shared" si="0"/>
        <v>0.014189305555555554</v>
      </c>
      <c r="I26" s="7">
        <f t="shared" si="1"/>
        <v>74.63563129508726</v>
      </c>
    </row>
    <row r="27" spans="1:9" ht="12.75">
      <c r="A27" s="51">
        <v>20</v>
      </c>
      <c r="B27" s="36" t="s">
        <v>76</v>
      </c>
      <c r="C27" s="36" t="s">
        <v>36</v>
      </c>
      <c r="D27" s="36">
        <v>1988</v>
      </c>
      <c r="E27" s="36" t="s">
        <v>57</v>
      </c>
      <c r="F27" s="40"/>
      <c r="G27" s="38">
        <v>0.016574074074074074</v>
      </c>
      <c r="H27" s="38">
        <f t="shared" si="0"/>
        <v>0.016574074074074074</v>
      </c>
      <c r="I27" s="39">
        <f t="shared" si="1"/>
        <v>63.896648044692725</v>
      </c>
    </row>
    <row r="28" spans="1:10" ht="12.75">
      <c r="A28" s="53">
        <v>21</v>
      </c>
      <c r="B28" s="6" t="s">
        <v>18</v>
      </c>
      <c r="C28" s="6" t="s">
        <v>19</v>
      </c>
      <c r="D28" s="6">
        <v>1975</v>
      </c>
      <c r="E28" s="6" t="s">
        <v>50</v>
      </c>
      <c r="F28" s="7"/>
      <c r="G28" s="9">
        <v>0.016574074074074074</v>
      </c>
      <c r="H28" s="9">
        <f t="shared" si="0"/>
        <v>0.016574074074074074</v>
      </c>
      <c r="I28" s="7">
        <f t="shared" si="1"/>
        <v>63.896648044692725</v>
      </c>
      <c r="J28" s="24"/>
    </row>
    <row r="29" spans="1:9" ht="12.75">
      <c r="A29" s="51">
        <v>22</v>
      </c>
      <c r="B29" s="36" t="s">
        <v>28</v>
      </c>
      <c r="C29" s="36" t="s">
        <v>29</v>
      </c>
      <c r="D29" s="36">
        <v>1976</v>
      </c>
      <c r="E29" s="36" t="s">
        <v>49</v>
      </c>
      <c r="F29" s="39"/>
      <c r="G29" s="38">
        <v>0.016747685185185185</v>
      </c>
      <c r="H29" s="38">
        <f t="shared" si="0"/>
        <v>0.016747685185185185</v>
      </c>
      <c r="I29" s="39">
        <f t="shared" si="1"/>
        <v>63.23427781617139</v>
      </c>
    </row>
    <row r="30" spans="1:9" ht="12.75">
      <c r="A30" s="53">
        <v>23</v>
      </c>
      <c r="B30" s="6" t="s">
        <v>266</v>
      </c>
      <c r="C30" s="6" t="s">
        <v>267</v>
      </c>
      <c r="D30" s="6">
        <v>1963</v>
      </c>
      <c r="E30" s="6" t="s">
        <v>268</v>
      </c>
      <c r="F30" s="7">
        <v>10.62</v>
      </c>
      <c r="G30" s="9">
        <v>0.016793981481481483</v>
      </c>
      <c r="H30" s="9">
        <f t="shared" si="0"/>
        <v>0.015010460648148151</v>
      </c>
      <c r="I30" s="7">
        <f t="shared" si="1"/>
        <v>70.55265008861873</v>
      </c>
    </row>
    <row r="31" spans="1:9" ht="12.75">
      <c r="A31" s="51">
        <v>24</v>
      </c>
      <c r="B31" s="36" t="s">
        <v>74</v>
      </c>
      <c r="C31" s="36" t="s">
        <v>269</v>
      </c>
      <c r="D31" s="36">
        <v>1981</v>
      </c>
      <c r="E31" s="36" t="s">
        <v>270</v>
      </c>
      <c r="F31" s="39"/>
      <c r="G31" s="38">
        <v>0.016863425925925928</v>
      </c>
      <c r="H31" s="38">
        <f t="shared" si="0"/>
        <v>0.016863425925925928</v>
      </c>
      <c r="I31" s="39">
        <f t="shared" si="1"/>
        <v>62.80027453671928</v>
      </c>
    </row>
    <row r="32" spans="1:9" ht="12.75">
      <c r="A32" s="53">
        <v>25</v>
      </c>
      <c r="B32" s="6" t="s">
        <v>174</v>
      </c>
      <c r="C32" s="6" t="s">
        <v>101</v>
      </c>
      <c r="D32" s="6">
        <v>1982</v>
      </c>
      <c r="E32" s="6" t="s">
        <v>47</v>
      </c>
      <c r="F32" s="7">
        <v>10</v>
      </c>
      <c r="G32" s="9">
        <v>0.01695601851851852</v>
      </c>
      <c r="H32" s="9">
        <f t="shared" si="0"/>
        <v>0.015260416666666667</v>
      </c>
      <c r="I32" s="7">
        <f t="shared" si="1"/>
        <v>69.39704209328782</v>
      </c>
    </row>
    <row r="33" spans="1:9" ht="12.75">
      <c r="A33" s="51">
        <v>26</v>
      </c>
      <c r="B33" s="36" t="s">
        <v>40</v>
      </c>
      <c r="C33" s="36" t="s">
        <v>129</v>
      </c>
      <c r="D33" s="36">
        <v>1986</v>
      </c>
      <c r="E33" s="36" t="s">
        <v>79</v>
      </c>
      <c r="F33" s="39"/>
      <c r="G33" s="38">
        <v>0.01695601851851852</v>
      </c>
      <c r="H33" s="38">
        <f t="shared" si="0"/>
        <v>0.01695601851851852</v>
      </c>
      <c r="I33" s="39">
        <f t="shared" si="1"/>
        <v>62.45733788395904</v>
      </c>
    </row>
    <row r="34" spans="1:9" ht="12.75">
      <c r="A34" s="53">
        <v>27</v>
      </c>
      <c r="B34" s="6" t="s">
        <v>249</v>
      </c>
      <c r="C34" s="6" t="s">
        <v>250</v>
      </c>
      <c r="D34" s="6">
        <v>1985</v>
      </c>
      <c r="E34" s="6" t="s">
        <v>95</v>
      </c>
      <c r="F34" s="7"/>
      <c r="G34" s="38">
        <v>0.017037037037037038</v>
      </c>
      <c r="H34" s="9">
        <f t="shared" si="0"/>
        <v>0.017037037037037038</v>
      </c>
      <c r="I34" s="7">
        <f t="shared" si="1"/>
        <v>62.160326086956516</v>
      </c>
    </row>
    <row r="35" spans="1:9" ht="12.75">
      <c r="A35" s="51">
        <v>28</v>
      </c>
      <c r="B35" s="36" t="s">
        <v>72</v>
      </c>
      <c r="C35" s="36" t="s">
        <v>73</v>
      </c>
      <c r="D35" s="36">
        <v>1976</v>
      </c>
      <c r="E35" s="36" t="s">
        <v>49</v>
      </c>
      <c r="F35" s="40"/>
      <c r="G35" s="38">
        <v>0.01709490740740741</v>
      </c>
      <c r="H35" s="38">
        <f t="shared" si="0"/>
        <v>0.01709490740740741</v>
      </c>
      <c r="I35" s="39">
        <f t="shared" si="1"/>
        <v>61.94989844278942</v>
      </c>
    </row>
    <row r="36" spans="1:9" ht="12.75">
      <c r="A36" s="53">
        <v>29</v>
      </c>
      <c r="B36" s="6" t="s">
        <v>104</v>
      </c>
      <c r="C36" s="6" t="s">
        <v>105</v>
      </c>
      <c r="D36" s="6">
        <v>1974</v>
      </c>
      <c r="E36" s="6" t="s">
        <v>49</v>
      </c>
      <c r="F36" s="20"/>
      <c r="G36" s="9">
        <v>0.017118055555555556</v>
      </c>
      <c r="H36" s="9">
        <f t="shared" si="0"/>
        <v>0.017118055555555556</v>
      </c>
      <c r="I36" s="7">
        <f t="shared" si="1"/>
        <v>61.86612576064907</v>
      </c>
    </row>
    <row r="37" spans="1:9" ht="12.75">
      <c r="A37" s="51">
        <v>30</v>
      </c>
      <c r="B37" s="36" t="s">
        <v>125</v>
      </c>
      <c r="C37" s="36" t="s">
        <v>126</v>
      </c>
      <c r="D37" s="36">
        <v>1968</v>
      </c>
      <c r="E37" s="36" t="s">
        <v>50</v>
      </c>
      <c r="F37" s="39">
        <v>7.9</v>
      </c>
      <c r="G37" s="38">
        <v>0.01716435185185185</v>
      </c>
      <c r="H37" s="38">
        <f t="shared" si="0"/>
        <v>0.015808368055555556</v>
      </c>
      <c r="I37" s="39">
        <f t="shared" si="1"/>
        <v>66.9915942022619</v>
      </c>
    </row>
    <row r="38" spans="1:9" ht="12.75">
      <c r="A38" s="53">
        <v>31</v>
      </c>
      <c r="B38" s="6" t="s">
        <v>199</v>
      </c>
      <c r="C38" s="6" t="s">
        <v>200</v>
      </c>
      <c r="D38" s="6">
        <v>1957</v>
      </c>
      <c r="E38" s="6" t="s">
        <v>201</v>
      </c>
      <c r="F38" s="7">
        <v>14.83</v>
      </c>
      <c r="G38" s="9">
        <v>0.01716435185185185</v>
      </c>
      <c r="H38" s="9">
        <f t="shared" si="0"/>
        <v>0.014618878472222221</v>
      </c>
      <c r="I38" s="7">
        <f t="shared" si="1"/>
        <v>72.44247770374922</v>
      </c>
    </row>
    <row r="39" spans="1:9" ht="12.75">
      <c r="A39" s="51">
        <v>32</v>
      </c>
      <c r="B39" s="36" t="s">
        <v>156</v>
      </c>
      <c r="C39" s="36" t="s">
        <v>157</v>
      </c>
      <c r="D39" s="36">
        <v>1986</v>
      </c>
      <c r="E39" s="36" t="s">
        <v>79</v>
      </c>
      <c r="F39" s="40"/>
      <c r="G39" s="38">
        <v>0.017488425925925925</v>
      </c>
      <c r="H39" s="38">
        <f t="shared" si="0"/>
        <v>0.017488425925925925</v>
      </c>
      <c r="I39" s="39">
        <f t="shared" si="1"/>
        <v>60.55592322964923</v>
      </c>
    </row>
    <row r="40" spans="1:9" ht="12.75">
      <c r="A40" s="53">
        <v>33</v>
      </c>
      <c r="B40" s="6" t="s">
        <v>51</v>
      </c>
      <c r="C40" s="6" t="s">
        <v>52</v>
      </c>
      <c r="D40" s="6">
        <v>1961</v>
      </c>
      <c r="E40" s="6" t="s">
        <v>48</v>
      </c>
      <c r="F40" s="7">
        <v>11.96</v>
      </c>
      <c r="G40" s="9">
        <v>0.017534722222222222</v>
      </c>
      <c r="H40" s="9">
        <f t="shared" si="0"/>
        <v>0.015437569444444445</v>
      </c>
      <c r="I40" s="7">
        <f t="shared" si="1"/>
        <v>68.60068105856473</v>
      </c>
    </row>
    <row r="41" spans="1:9" ht="12.75">
      <c r="A41" s="51">
        <v>34</v>
      </c>
      <c r="B41" s="36" t="s">
        <v>187</v>
      </c>
      <c r="C41" s="36" t="s">
        <v>188</v>
      </c>
      <c r="D41" s="36">
        <v>1967</v>
      </c>
      <c r="E41" s="40"/>
      <c r="F41" s="39">
        <v>8.13</v>
      </c>
      <c r="G41" s="38">
        <v>0.017627314814814814</v>
      </c>
      <c r="H41" s="38">
        <f t="shared" si="0"/>
        <v>0.01619421412037037</v>
      </c>
      <c r="I41" s="39">
        <f t="shared" si="1"/>
        <v>65.39544123018902</v>
      </c>
    </row>
    <row r="42" spans="1:9" ht="12.75">
      <c r="A42" s="53">
        <v>35</v>
      </c>
      <c r="B42" s="6" t="s">
        <v>26</v>
      </c>
      <c r="C42" s="6" t="s">
        <v>271</v>
      </c>
      <c r="D42" s="6">
        <v>1965</v>
      </c>
      <c r="E42" s="6" t="s">
        <v>270</v>
      </c>
      <c r="F42" s="36">
        <v>9.36</v>
      </c>
      <c r="G42" s="9">
        <v>0.01765046296296296</v>
      </c>
      <c r="H42" s="9">
        <f t="shared" si="0"/>
        <v>0.015998379629629626</v>
      </c>
      <c r="I42" s="7">
        <f t="shared" si="1"/>
        <v>66.19593998234777</v>
      </c>
    </row>
    <row r="43" spans="1:9" ht="12.75">
      <c r="A43" s="51">
        <v>36</v>
      </c>
      <c r="B43" s="36" t="s">
        <v>251</v>
      </c>
      <c r="C43" s="36" t="s">
        <v>252</v>
      </c>
      <c r="D43" s="36">
        <v>1959</v>
      </c>
      <c r="E43" s="36" t="s">
        <v>82</v>
      </c>
      <c r="F43" s="39">
        <v>13.36</v>
      </c>
      <c r="G43" s="38">
        <v>0.017731481481481483</v>
      </c>
      <c r="H43" s="38">
        <f t="shared" si="0"/>
        <v>0.015362555555555558</v>
      </c>
      <c r="I43" s="39">
        <f t="shared" si="1"/>
        <v>68.93565162046244</v>
      </c>
    </row>
    <row r="44" spans="1:9" ht="12.75">
      <c r="A44" s="53">
        <v>37</v>
      </c>
      <c r="B44" s="6" t="s">
        <v>134</v>
      </c>
      <c r="C44" s="6" t="s">
        <v>98</v>
      </c>
      <c r="D44" s="6">
        <v>1981</v>
      </c>
      <c r="E44" s="6" t="s">
        <v>49</v>
      </c>
      <c r="F44" s="7"/>
      <c r="G44" s="9">
        <v>0.017858796296296296</v>
      </c>
      <c r="H44" s="9">
        <f t="shared" si="0"/>
        <v>0.017858796296296296</v>
      </c>
      <c r="I44" s="7">
        <f t="shared" si="1"/>
        <v>59.30006480881399</v>
      </c>
    </row>
    <row r="45" spans="1:9" ht="12.75">
      <c r="A45" s="51">
        <v>38</v>
      </c>
      <c r="B45" s="36" t="s">
        <v>179</v>
      </c>
      <c r="C45" s="36" t="s">
        <v>180</v>
      </c>
      <c r="D45" s="36">
        <v>1964</v>
      </c>
      <c r="E45" s="36" t="s">
        <v>47</v>
      </c>
      <c r="F45" s="39">
        <v>20.98</v>
      </c>
      <c r="G45" s="38">
        <v>0.017905092592592594</v>
      </c>
      <c r="H45" s="38">
        <f t="shared" si="0"/>
        <v>0.014148604166666667</v>
      </c>
      <c r="I45" s="39">
        <f t="shared" si="1"/>
        <v>74.850336139362</v>
      </c>
    </row>
    <row r="46" spans="1:9" ht="12.75">
      <c r="A46" s="53">
        <v>39</v>
      </c>
      <c r="B46" s="6" t="s">
        <v>67</v>
      </c>
      <c r="C46" s="6" t="s">
        <v>68</v>
      </c>
      <c r="D46" s="6">
        <v>1954</v>
      </c>
      <c r="E46" s="6" t="s">
        <v>48</v>
      </c>
      <c r="F46" s="7">
        <v>17.18</v>
      </c>
      <c r="G46" s="9">
        <v>0.017905092592592594</v>
      </c>
      <c r="H46" s="9">
        <f t="shared" si="0"/>
        <v>0.014828997685185185</v>
      </c>
      <c r="I46" s="7">
        <f t="shared" si="1"/>
        <v>71.41600533364387</v>
      </c>
    </row>
    <row r="47" spans="1:9" ht="12.75">
      <c r="A47" s="51">
        <v>40</v>
      </c>
      <c r="B47" s="36" t="s">
        <v>20</v>
      </c>
      <c r="C47" s="36" t="s">
        <v>21</v>
      </c>
      <c r="D47" s="36">
        <v>1952</v>
      </c>
      <c r="E47" s="36" t="s">
        <v>50</v>
      </c>
      <c r="F47" s="39">
        <v>18.8</v>
      </c>
      <c r="G47" s="38">
        <v>0.017974537037037035</v>
      </c>
      <c r="H47" s="38">
        <f t="shared" si="0"/>
        <v>0.014595324074074073</v>
      </c>
      <c r="I47" s="39">
        <f t="shared" si="1"/>
        <v>72.55938767806788</v>
      </c>
    </row>
    <row r="48" spans="1:9" ht="12.75">
      <c r="A48" s="53">
        <v>41</v>
      </c>
      <c r="B48" s="6" t="s">
        <v>13</v>
      </c>
      <c r="C48" s="6" t="s">
        <v>24</v>
      </c>
      <c r="D48" s="6">
        <v>1971</v>
      </c>
      <c r="E48" s="6" t="s">
        <v>49</v>
      </c>
      <c r="F48" s="7">
        <v>5.7</v>
      </c>
      <c r="G48" s="9">
        <v>0.01810185185185185</v>
      </c>
      <c r="H48" s="9">
        <f t="shared" si="0"/>
        <v>0.017070046296296295</v>
      </c>
      <c r="I48" s="7">
        <f t="shared" si="1"/>
        <v>62.04012334796983</v>
      </c>
    </row>
    <row r="49" spans="1:9" ht="12.75">
      <c r="A49" s="51">
        <v>42</v>
      </c>
      <c r="B49" s="36" t="s">
        <v>58</v>
      </c>
      <c r="C49" s="36" t="s">
        <v>147</v>
      </c>
      <c r="D49" s="36">
        <v>1974</v>
      </c>
      <c r="E49" s="36" t="s">
        <v>49</v>
      </c>
      <c r="F49" s="39"/>
      <c r="G49" s="38">
        <v>0.01810185185185185</v>
      </c>
      <c r="H49" s="38">
        <f t="shared" si="0"/>
        <v>0.01810185185185185</v>
      </c>
      <c r="I49" s="39">
        <f t="shared" si="1"/>
        <v>58.50383631713555</v>
      </c>
    </row>
    <row r="50" spans="1:9" ht="12.75">
      <c r="A50" s="53">
        <v>43</v>
      </c>
      <c r="B50" s="6" t="s">
        <v>132</v>
      </c>
      <c r="C50" s="6" t="s">
        <v>133</v>
      </c>
      <c r="D50" s="6">
        <v>1983</v>
      </c>
      <c r="E50" s="6" t="s">
        <v>49</v>
      </c>
      <c r="F50" s="7"/>
      <c r="G50" s="9">
        <v>0.01810185185185185</v>
      </c>
      <c r="H50" s="9">
        <f t="shared" si="0"/>
        <v>0.01810185185185185</v>
      </c>
      <c r="I50" s="7">
        <f t="shared" si="1"/>
        <v>58.50383631713555</v>
      </c>
    </row>
    <row r="51" spans="1:9" ht="12.75">
      <c r="A51" s="51">
        <v>44</v>
      </c>
      <c r="B51" s="36" t="s">
        <v>37</v>
      </c>
      <c r="C51" s="36" t="s">
        <v>54</v>
      </c>
      <c r="D51" s="36">
        <v>1963</v>
      </c>
      <c r="E51" s="36" t="s">
        <v>48</v>
      </c>
      <c r="F51" s="39">
        <v>10.62</v>
      </c>
      <c r="G51" s="38">
        <v>0.01810185185185185</v>
      </c>
      <c r="H51" s="38">
        <f t="shared" si="0"/>
        <v>0.016179435185185186</v>
      </c>
      <c r="I51" s="39">
        <f t="shared" si="1"/>
        <v>65.45517600932597</v>
      </c>
    </row>
    <row r="52" spans="1:9" ht="12.75">
      <c r="A52" s="53">
        <v>45</v>
      </c>
      <c r="B52" s="6" t="s">
        <v>74</v>
      </c>
      <c r="C52" s="6" t="s">
        <v>87</v>
      </c>
      <c r="D52" s="6">
        <v>1993</v>
      </c>
      <c r="E52" s="6" t="s">
        <v>47</v>
      </c>
      <c r="F52" s="20"/>
      <c r="G52" s="9">
        <v>0.018275462962962962</v>
      </c>
      <c r="H52" s="9">
        <f t="shared" si="0"/>
        <v>0.018275462962962962</v>
      </c>
      <c r="I52" s="7">
        <f t="shared" si="1"/>
        <v>57.94806839772008</v>
      </c>
    </row>
    <row r="53" spans="1:9" ht="12.75">
      <c r="A53" s="51">
        <v>46</v>
      </c>
      <c r="B53" s="36" t="s">
        <v>41</v>
      </c>
      <c r="C53" s="36" t="s">
        <v>42</v>
      </c>
      <c r="D53" s="36">
        <v>1960</v>
      </c>
      <c r="E53" s="36" t="s">
        <v>48</v>
      </c>
      <c r="F53" s="39">
        <v>12.65</v>
      </c>
      <c r="G53" s="38">
        <v>0.018275462962962962</v>
      </c>
      <c r="H53" s="38">
        <f t="shared" si="0"/>
        <v>0.015963616898148146</v>
      </c>
      <c r="I53" s="39">
        <f t="shared" si="1"/>
        <v>66.34008975125367</v>
      </c>
    </row>
    <row r="54" spans="1:9" ht="12.75">
      <c r="A54" s="53">
        <v>47</v>
      </c>
      <c r="B54" s="6" t="s">
        <v>177</v>
      </c>
      <c r="C54" s="6" t="s">
        <v>178</v>
      </c>
      <c r="D54" s="6">
        <v>1983</v>
      </c>
      <c r="E54" s="6" t="s">
        <v>48</v>
      </c>
      <c r="F54" s="7">
        <v>10</v>
      </c>
      <c r="G54" s="9">
        <v>0.01834490740740741</v>
      </c>
      <c r="H54" s="9">
        <f t="shared" si="0"/>
        <v>0.01651041666666667</v>
      </c>
      <c r="I54" s="7">
        <f t="shared" si="1"/>
        <v>64.14300736067295</v>
      </c>
    </row>
    <row r="55" spans="1:9" ht="12.75">
      <c r="A55" s="51">
        <v>48</v>
      </c>
      <c r="B55" s="36" t="s">
        <v>51</v>
      </c>
      <c r="C55" s="36" t="s">
        <v>119</v>
      </c>
      <c r="D55" s="36">
        <v>1959</v>
      </c>
      <c r="E55" s="36" t="s">
        <v>46</v>
      </c>
      <c r="F55" s="39">
        <v>13.36</v>
      </c>
      <c r="G55" s="38">
        <v>0.01849537037037037</v>
      </c>
      <c r="H55" s="38">
        <f t="shared" si="0"/>
        <v>0.01602438888888889</v>
      </c>
      <c r="I55" s="39">
        <f t="shared" si="1"/>
        <v>66.08849704790268</v>
      </c>
    </row>
    <row r="56" spans="1:9" ht="12.75">
      <c r="A56" s="53">
        <v>49</v>
      </c>
      <c r="B56" s="6" t="s">
        <v>88</v>
      </c>
      <c r="C56" s="6" t="s">
        <v>78</v>
      </c>
      <c r="D56" s="6">
        <v>1998</v>
      </c>
      <c r="E56" s="6" t="s">
        <v>47</v>
      </c>
      <c r="F56" s="7">
        <v>10</v>
      </c>
      <c r="G56" s="9">
        <v>0.018506944444444444</v>
      </c>
      <c r="H56" s="9">
        <f t="shared" si="0"/>
        <v>0.01665625</v>
      </c>
      <c r="I56" s="7">
        <f t="shared" si="1"/>
        <v>63.581405044819675</v>
      </c>
    </row>
    <row r="57" spans="1:9" ht="12.75">
      <c r="A57" s="51">
        <v>50</v>
      </c>
      <c r="B57" s="36" t="s">
        <v>272</v>
      </c>
      <c r="C57" s="36" t="s">
        <v>273</v>
      </c>
      <c r="D57" s="36">
        <v>1957</v>
      </c>
      <c r="E57" s="36" t="s">
        <v>263</v>
      </c>
      <c r="F57" s="36">
        <v>14.83</v>
      </c>
      <c r="G57" s="38">
        <v>0.018634259259259257</v>
      </c>
      <c r="H57" s="38">
        <f t="shared" si="0"/>
        <v>0.015870798611111108</v>
      </c>
      <c r="I57" s="39">
        <f t="shared" si="1"/>
        <v>66.72807107742864</v>
      </c>
    </row>
    <row r="58" spans="1:9" ht="12.75">
      <c r="A58" s="53">
        <v>51</v>
      </c>
      <c r="B58" s="6" t="s">
        <v>181</v>
      </c>
      <c r="C58" s="6" t="s">
        <v>182</v>
      </c>
      <c r="D58" s="6">
        <v>1970</v>
      </c>
      <c r="E58" s="6" t="s">
        <v>183</v>
      </c>
      <c r="F58" s="7">
        <v>6.3</v>
      </c>
      <c r="G58" s="9">
        <v>0.018761574074074073</v>
      </c>
      <c r="H58" s="9">
        <f t="shared" si="0"/>
        <v>0.017579594907407407</v>
      </c>
      <c r="I58" s="7">
        <f t="shared" si="1"/>
        <v>60.24187607028087</v>
      </c>
    </row>
    <row r="59" spans="1:9" ht="12.75">
      <c r="A59" s="51">
        <v>52</v>
      </c>
      <c r="B59" s="36" t="s">
        <v>38</v>
      </c>
      <c r="C59" s="36" t="s">
        <v>289</v>
      </c>
      <c r="D59" s="36">
        <v>1949</v>
      </c>
      <c r="E59" s="36" t="s">
        <v>292</v>
      </c>
      <c r="F59" s="39">
        <v>21.26</v>
      </c>
      <c r="G59" s="38">
        <v>0.018761574074074073</v>
      </c>
      <c r="H59" s="38">
        <f t="shared" si="0"/>
        <v>0.014772863425925925</v>
      </c>
      <c r="I59" s="39">
        <f t="shared" si="1"/>
        <v>71.68737347962049</v>
      </c>
    </row>
    <row r="60" spans="1:9" ht="12.75">
      <c r="A60" s="53">
        <v>53</v>
      </c>
      <c r="B60" s="6" t="s">
        <v>69</v>
      </c>
      <c r="C60" s="6" t="s">
        <v>70</v>
      </c>
      <c r="D60" s="6">
        <v>1955</v>
      </c>
      <c r="E60" s="6" t="s">
        <v>48</v>
      </c>
      <c r="F60" s="7">
        <v>16.38</v>
      </c>
      <c r="G60" s="9">
        <v>0.018877314814814816</v>
      </c>
      <c r="H60" s="9">
        <f t="shared" si="0"/>
        <v>0.01578521064814815</v>
      </c>
      <c r="I60" s="7">
        <f t="shared" si="1"/>
        <v>67.08987300730244</v>
      </c>
    </row>
    <row r="61" spans="1:9" ht="12.75">
      <c r="A61" s="51">
        <v>54</v>
      </c>
      <c r="B61" s="36" t="s">
        <v>274</v>
      </c>
      <c r="C61" s="36" t="s">
        <v>275</v>
      </c>
      <c r="D61" s="36"/>
      <c r="E61" s="36"/>
      <c r="F61" s="39"/>
      <c r="G61" s="38">
        <v>0.01940972222222222</v>
      </c>
      <c r="H61" s="38">
        <f t="shared" si="0"/>
        <v>0.01940972222222222</v>
      </c>
      <c r="I61" s="39">
        <f t="shared" si="1"/>
        <v>54.56171735241503</v>
      </c>
    </row>
    <row r="62" spans="1:9" ht="12.75">
      <c r="A62" s="53">
        <v>55</v>
      </c>
      <c r="B62" s="6" t="s">
        <v>111</v>
      </c>
      <c r="C62" s="6" t="s">
        <v>112</v>
      </c>
      <c r="D62" s="6">
        <v>1975</v>
      </c>
      <c r="E62" s="6" t="s">
        <v>49</v>
      </c>
      <c r="F62" s="7"/>
      <c r="G62" s="9">
        <v>0.019490740740740743</v>
      </c>
      <c r="H62" s="9">
        <f t="shared" si="0"/>
        <v>0.019490740740740743</v>
      </c>
      <c r="I62" s="7">
        <f t="shared" si="1"/>
        <v>54.33491686460806</v>
      </c>
    </row>
    <row r="63" spans="1:9" ht="12.75">
      <c r="A63" s="51">
        <v>56</v>
      </c>
      <c r="B63" s="36" t="s">
        <v>276</v>
      </c>
      <c r="C63" s="36" t="s">
        <v>275</v>
      </c>
      <c r="D63" s="36"/>
      <c r="E63" s="36"/>
      <c r="F63" s="39"/>
      <c r="G63" s="38">
        <v>0.019502314814814816</v>
      </c>
      <c r="H63" s="38">
        <f t="shared" si="0"/>
        <v>0.019502314814814816</v>
      </c>
      <c r="I63" s="39">
        <f t="shared" si="1"/>
        <v>54.3026706231454</v>
      </c>
    </row>
    <row r="64" spans="1:9" ht="12.75">
      <c r="A64" s="53">
        <v>57</v>
      </c>
      <c r="B64" s="6" t="s">
        <v>106</v>
      </c>
      <c r="C64" s="6" t="s">
        <v>138</v>
      </c>
      <c r="D64" s="6">
        <v>1995</v>
      </c>
      <c r="E64" s="6" t="s">
        <v>57</v>
      </c>
      <c r="F64" s="7">
        <v>10</v>
      </c>
      <c r="G64" s="9">
        <v>0.019872685185185184</v>
      </c>
      <c r="H64" s="9">
        <f t="shared" si="0"/>
        <v>0.017885416666666664</v>
      </c>
      <c r="I64" s="7">
        <f t="shared" si="1"/>
        <v>59.211803533294514</v>
      </c>
    </row>
    <row r="65" spans="1:9" ht="12.75">
      <c r="A65" s="51">
        <v>58</v>
      </c>
      <c r="B65" s="36" t="s">
        <v>13</v>
      </c>
      <c r="C65" s="36" t="s">
        <v>42</v>
      </c>
      <c r="D65" s="36">
        <v>1989</v>
      </c>
      <c r="E65" s="36" t="s">
        <v>48</v>
      </c>
      <c r="F65" s="40"/>
      <c r="G65" s="38">
        <v>0.020023148148148148</v>
      </c>
      <c r="H65" s="38">
        <f t="shared" si="0"/>
        <v>0.020023148148148148</v>
      </c>
      <c r="I65" s="39">
        <f t="shared" si="1"/>
        <v>52.89017341040463</v>
      </c>
    </row>
    <row r="66" spans="1:9" ht="12.75">
      <c r="A66" s="53">
        <v>59</v>
      </c>
      <c r="B66" s="6" t="s">
        <v>77</v>
      </c>
      <c r="C66" s="6" t="s">
        <v>78</v>
      </c>
      <c r="D66" s="6">
        <v>1976</v>
      </c>
      <c r="E66" s="6" t="s">
        <v>47</v>
      </c>
      <c r="F66" s="7">
        <v>13.04</v>
      </c>
      <c r="G66" s="9">
        <v>0.02025462962962963</v>
      </c>
      <c r="H66" s="9">
        <f t="shared" si="0"/>
        <v>0.017613425925925925</v>
      </c>
      <c r="I66" s="7">
        <f t="shared" si="1"/>
        <v>60.12616638191615</v>
      </c>
    </row>
    <row r="67" spans="1:9" ht="12.75">
      <c r="A67" s="51">
        <v>60</v>
      </c>
      <c r="B67" s="36" t="s">
        <v>99</v>
      </c>
      <c r="C67" s="36" t="s">
        <v>98</v>
      </c>
      <c r="D67" s="36">
        <v>1963</v>
      </c>
      <c r="E67" s="36" t="s">
        <v>100</v>
      </c>
      <c r="F67" s="39">
        <v>21.69</v>
      </c>
      <c r="G67" s="38">
        <v>0.020266203703703703</v>
      </c>
      <c r="H67" s="38">
        <f t="shared" si="0"/>
        <v>0.01587046412037037</v>
      </c>
      <c r="I67" s="39">
        <f t="shared" si="1"/>
        <v>66.72947745860019</v>
      </c>
    </row>
    <row r="68" spans="1:9" ht="12.75">
      <c r="A68" s="53">
        <v>61</v>
      </c>
      <c r="B68" s="6" t="s">
        <v>191</v>
      </c>
      <c r="C68" s="6" t="s">
        <v>169</v>
      </c>
      <c r="D68" s="6">
        <v>1977</v>
      </c>
      <c r="E68" s="6" t="s">
        <v>49</v>
      </c>
      <c r="F68" s="7"/>
      <c r="G68" s="9">
        <v>0.0203125</v>
      </c>
      <c r="H68" s="9">
        <f t="shared" si="0"/>
        <v>0.0203125</v>
      </c>
      <c r="I68" s="7">
        <f t="shared" si="1"/>
        <v>52.13675213675213</v>
      </c>
    </row>
    <row r="69" spans="1:9" ht="12.75">
      <c r="A69" s="51">
        <v>62</v>
      </c>
      <c r="B69" s="36" t="s">
        <v>256</v>
      </c>
      <c r="C69" s="36" t="s">
        <v>209</v>
      </c>
      <c r="D69" s="36">
        <v>1967</v>
      </c>
      <c r="E69" s="36" t="s">
        <v>210</v>
      </c>
      <c r="F69" s="39">
        <v>8.13</v>
      </c>
      <c r="G69" s="38">
        <v>0.02070601851851852</v>
      </c>
      <c r="H69" s="38">
        <f t="shared" si="0"/>
        <v>0.01902261921296296</v>
      </c>
      <c r="I69" s="39">
        <f t="shared" si="1"/>
        <v>55.67202738601335</v>
      </c>
    </row>
    <row r="70" spans="1:9" ht="12.75">
      <c r="A70" s="53">
        <v>63</v>
      </c>
      <c r="B70" s="6" t="s">
        <v>184</v>
      </c>
      <c r="C70" s="6" t="s">
        <v>172</v>
      </c>
      <c r="D70" s="6">
        <v>1955</v>
      </c>
      <c r="E70" s="6" t="s">
        <v>95</v>
      </c>
      <c r="F70" s="7">
        <v>16.38</v>
      </c>
      <c r="G70" s="9">
        <v>0.02082175925925926</v>
      </c>
      <c r="H70" s="9">
        <f t="shared" si="0"/>
        <v>0.017411155092592594</v>
      </c>
      <c r="I70" s="7">
        <f t="shared" si="1"/>
        <v>60.82467085876059</v>
      </c>
    </row>
    <row r="71" spans="1:9" ht="12.75">
      <c r="A71" s="51">
        <v>64</v>
      </c>
      <c r="B71" s="36" t="s">
        <v>141</v>
      </c>
      <c r="C71" s="36" t="s">
        <v>31</v>
      </c>
      <c r="D71" s="36">
        <v>1996</v>
      </c>
      <c r="E71" s="36" t="s">
        <v>47</v>
      </c>
      <c r="F71" s="39">
        <v>10</v>
      </c>
      <c r="G71" s="38">
        <v>0.02091435185185185</v>
      </c>
      <c r="H71" s="38">
        <f t="shared" si="0"/>
        <v>0.018822916666666665</v>
      </c>
      <c r="I71" s="39">
        <f t="shared" si="1"/>
        <v>56.26268216196274</v>
      </c>
    </row>
    <row r="72" spans="1:9" ht="12.75">
      <c r="A72" s="53">
        <v>65</v>
      </c>
      <c r="B72" s="6" t="s">
        <v>277</v>
      </c>
      <c r="C72" s="6" t="s">
        <v>278</v>
      </c>
      <c r="D72" s="6">
        <v>1943</v>
      </c>
      <c r="E72" s="6" t="s">
        <v>279</v>
      </c>
      <c r="F72" s="7">
        <v>26.35</v>
      </c>
      <c r="G72" s="9">
        <v>0.021006944444444443</v>
      </c>
      <c r="H72" s="9">
        <f aca="true" t="shared" si="2" ref="H72:H92">((G72*24)*(1-F72/100))/24</f>
        <v>0.015471614583333333</v>
      </c>
      <c r="I72" s="7">
        <f aca="true" t="shared" si="3" ref="I72:I92">(E$5*24)/(H72*24)*100</f>
        <v>68.44972592056465</v>
      </c>
    </row>
    <row r="73" spans="1:9" ht="12.75">
      <c r="A73" s="51">
        <v>66</v>
      </c>
      <c r="B73" s="36" t="s">
        <v>235</v>
      </c>
      <c r="C73" s="36" t="s">
        <v>236</v>
      </c>
      <c r="D73" s="36">
        <v>1955</v>
      </c>
      <c r="E73" s="36" t="s">
        <v>48</v>
      </c>
      <c r="F73" s="39">
        <v>16.38</v>
      </c>
      <c r="G73" s="38">
        <v>0.021168981481481483</v>
      </c>
      <c r="H73" s="38">
        <f t="shared" si="2"/>
        <v>0.017701502314814817</v>
      </c>
      <c r="I73" s="39">
        <f t="shared" si="3"/>
        <v>59.826999931607595</v>
      </c>
    </row>
    <row r="74" spans="1:10" ht="12.75">
      <c r="A74" s="53">
        <v>67</v>
      </c>
      <c r="B74" s="6" t="s">
        <v>205</v>
      </c>
      <c r="C74" s="6" t="s">
        <v>206</v>
      </c>
      <c r="D74" s="6">
        <v>1948</v>
      </c>
      <c r="E74" s="6" t="s">
        <v>207</v>
      </c>
      <c r="F74" s="7">
        <v>22.1</v>
      </c>
      <c r="G74" s="9">
        <v>0.021203703703703707</v>
      </c>
      <c r="H74" s="9">
        <f t="shared" si="2"/>
        <v>0.016517685185185187</v>
      </c>
      <c r="I74" s="7">
        <f t="shared" si="3"/>
        <v>64.11478157530368</v>
      </c>
      <c r="J74" s="24"/>
    </row>
    <row r="75" spans="1:9" ht="12.75">
      <c r="A75" s="51">
        <v>68</v>
      </c>
      <c r="B75" s="36" t="s">
        <v>96</v>
      </c>
      <c r="C75" s="36" t="s">
        <v>97</v>
      </c>
      <c r="D75" s="36">
        <v>1960</v>
      </c>
      <c r="E75" s="36" t="s">
        <v>95</v>
      </c>
      <c r="F75" s="39">
        <v>12.65</v>
      </c>
      <c r="G75" s="38">
        <v>0.0212962962962963</v>
      </c>
      <c r="H75" s="38">
        <f t="shared" si="2"/>
        <v>0.018602314814814818</v>
      </c>
      <c r="I75" s="39">
        <f t="shared" si="3"/>
        <v>56.929892237624735</v>
      </c>
    </row>
    <row r="76" spans="1:9" ht="12.75">
      <c r="A76" s="53">
        <v>69</v>
      </c>
      <c r="B76" s="6" t="s">
        <v>208</v>
      </c>
      <c r="C76" s="6" t="s">
        <v>209</v>
      </c>
      <c r="D76" s="6">
        <v>1967</v>
      </c>
      <c r="E76" s="6" t="s">
        <v>210</v>
      </c>
      <c r="F76" s="7">
        <v>18.94</v>
      </c>
      <c r="G76" s="9">
        <v>0.0212962962962963</v>
      </c>
      <c r="H76" s="9">
        <f t="shared" si="2"/>
        <v>0.01726277777777778</v>
      </c>
      <c r="I76" s="7">
        <f t="shared" si="3"/>
        <v>61.347472081871715</v>
      </c>
    </row>
    <row r="77" spans="1:9" ht="12.75">
      <c r="A77" s="51">
        <v>70</v>
      </c>
      <c r="B77" s="36" t="s">
        <v>39</v>
      </c>
      <c r="C77" s="36" t="s">
        <v>36</v>
      </c>
      <c r="D77" s="36">
        <v>1993</v>
      </c>
      <c r="E77" s="36" t="s">
        <v>57</v>
      </c>
      <c r="F77" s="39"/>
      <c r="G77" s="38">
        <v>0.021516203703703704</v>
      </c>
      <c r="H77" s="38">
        <f t="shared" si="2"/>
        <v>0.021516203703703704</v>
      </c>
      <c r="I77" s="39">
        <f t="shared" si="3"/>
        <v>49.22001075847229</v>
      </c>
    </row>
    <row r="78" spans="1:9" ht="12.75">
      <c r="A78" s="53">
        <v>71</v>
      </c>
      <c r="B78" s="6" t="s">
        <v>115</v>
      </c>
      <c r="C78" s="6" t="s">
        <v>43</v>
      </c>
      <c r="D78" s="6">
        <v>1968</v>
      </c>
      <c r="E78" s="6" t="s">
        <v>48</v>
      </c>
      <c r="F78" s="7">
        <v>18.26</v>
      </c>
      <c r="G78" s="9">
        <v>0.021666666666666667</v>
      </c>
      <c r="H78" s="9">
        <f t="shared" si="2"/>
        <v>0.017710333333333335</v>
      </c>
      <c r="I78" s="7">
        <f t="shared" si="3"/>
        <v>59.79716800612322</v>
      </c>
    </row>
    <row r="79" spans="1:9" ht="12.75">
      <c r="A79" s="51">
        <v>72</v>
      </c>
      <c r="B79" s="36" t="s">
        <v>280</v>
      </c>
      <c r="C79" s="36" t="s">
        <v>281</v>
      </c>
      <c r="D79" s="36">
        <v>1970</v>
      </c>
      <c r="E79" s="36" t="s">
        <v>263</v>
      </c>
      <c r="F79" s="39">
        <v>6.3</v>
      </c>
      <c r="G79" s="38">
        <v>0.021863425925925925</v>
      </c>
      <c r="H79" s="38">
        <f t="shared" si="2"/>
        <v>0.020486030092592592</v>
      </c>
      <c r="I79" s="39">
        <f t="shared" si="3"/>
        <v>51.69511969821349</v>
      </c>
    </row>
    <row r="80" spans="1:9" ht="12.75">
      <c r="A80" s="53">
        <v>73</v>
      </c>
      <c r="B80" s="6" t="s">
        <v>38</v>
      </c>
      <c r="C80" s="6" t="s">
        <v>55</v>
      </c>
      <c r="D80" s="6">
        <v>1933</v>
      </c>
      <c r="E80" s="6" t="s">
        <v>48</v>
      </c>
      <c r="F80" s="7">
        <v>35.05</v>
      </c>
      <c r="G80" s="9">
        <v>0.022199074074074076</v>
      </c>
      <c r="H80" s="9">
        <f t="shared" si="2"/>
        <v>0.014418298611111111</v>
      </c>
      <c r="I80" s="7">
        <f t="shared" si="3"/>
        <v>73.4502597249348</v>
      </c>
    </row>
    <row r="81" spans="1:9" ht="12.75">
      <c r="A81" s="51">
        <v>74</v>
      </c>
      <c r="B81" s="36" t="s">
        <v>282</v>
      </c>
      <c r="C81" s="36" t="s">
        <v>283</v>
      </c>
      <c r="D81" s="36">
        <v>1955</v>
      </c>
      <c r="E81" s="36" t="s">
        <v>284</v>
      </c>
      <c r="F81" s="39">
        <v>16.38</v>
      </c>
      <c r="G81" s="38">
        <v>0.022303240740740738</v>
      </c>
      <c r="H81" s="38">
        <f t="shared" si="2"/>
        <v>0.018649969907407405</v>
      </c>
      <c r="I81" s="39">
        <f t="shared" si="3"/>
        <v>56.78442287229388</v>
      </c>
    </row>
    <row r="82" spans="1:9" ht="12.75">
      <c r="A82" s="53">
        <v>75</v>
      </c>
      <c r="B82" s="6" t="s">
        <v>211</v>
      </c>
      <c r="C82" s="6" t="s">
        <v>212</v>
      </c>
      <c r="D82" s="6">
        <v>1969</v>
      </c>
      <c r="E82" s="6" t="s">
        <v>210</v>
      </c>
      <c r="F82" s="7">
        <v>17.59</v>
      </c>
      <c r="G82" s="9">
        <v>0.022361111111111113</v>
      </c>
      <c r="H82" s="9">
        <f t="shared" si="2"/>
        <v>0.01842779166666667</v>
      </c>
      <c r="I82" s="7">
        <f t="shared" si="3"/>
        <v>57.46905526902677</v>
      </c>
    </row>
    <row r="83" spans="1:9" ht="12.75">
      <c r="A83" s="51">
        <v>76</v>
      </c>
      <c r="B83" s="36" t="s">
        <v>141</v>
      </c>
      <c r="C83" s="36" t="s">
        <v>285</v>
      </c>
      <c r="D83" s="36">
        <v>1999</v>
      </c>
      <c r="E83" s="36" t="s">
        <v>286</v>
      </c>
      <c r="F83" s="39">
        <v>10</v>
      </c>
      <c r="G83" s="38">
        <v>0.022395833333333334</v>
      </c>
      <c r="H83" s="38">
        <f t="shared" si="2"/>
        <v>0.02015625</v>
      </c>
      <c r="I83" s="39">
        <f t="shared" si="3"/>
        <v>52.54091300602928</v>
      </c>
    </row>
    <row r="84" spans="1:9" ht="12.75">
      <c r="A84" s="53">
        <v>77</v>
      </c>
      <c r="B84" s="6" t="s">
        <v>134</v>
      </c>
      <c r="C84" s="6" t="s">
        <v>287</v>
      </c>
      <c r="D84" s="6">
        <v>1960</v>
      </c>
      <c r="E84" s="6" t="s">
        <v>286</v>
      </c>
      <c r="F84" s="39">
        <v>12.65</v>
      </c>
      <c r="G84" s="9">
        <v>0.02246527777777778</v>
      </c>
      <c r="H84" s="9">
        <f t="shared" si="2"/>
        <v>0.01962342013888889</v>
      </c>
      <c r="I84" s="7">
        <f t="shared" si="3"/>
        <v>53.96754338857781</v>
      </c>
    </row>
    <row r="85" spans="1:9" ht="12.75">
      <c r="A85" s="51">
        <v>78</v>
      </c>
      <c r="B85" s="36" t="s">
        <v>120</v>
      </c>
      <c r="C85" s="36" t="s">
        <v>92</v>
      </c>
      <c r="D85" s="36">
        <v>1945</v>
      </c>
      <c r="E85" s="36" t="s">
        <v>48</v>
      </c>
      <c r="F85" s="39">
        <v>24.63</v>
      </c>
      <c r="G85" s="38">
        <v>0.023506944444444445</v>
      </c>
      <c r="H85" s="38">
        <f t="shared" si="2"/>
        <v>0.01771718402777778</v>
      </c>
      <c r="I85" s="39">
        <f t="shared" si="3"/>
        <v>59.77404626589572</v>
      </c>
    </row>
    <row r="86" spans="1:9" ht="12.75">
      <c r="A86" s="53">
        <v>79</v>
      </c>
      <c r="B86" s="6" t="s">
        <v>110</v>
      </c>
      <c r="C86" s="6" t="s">
        <v>105</v>
      </c>
      <c r="D86" s="6">
        <v>1974</v>
      </c>
      <c r="E86" s="6" t="s">
        <v>49</v>
      </c>
      <c r="F86" s="7">
        <v>14.32</v>
      </c>
      <c r="G86" s="9">
        <v>0.02442129629629629</v>
      </c>
      <c r="H86" s="9">
        <f t="shared" si="2"/>
        <v>0.020924166666666664</v>
      </c>
      <c r="I86" s="7">
        <f t="shared" si="3"/>
        <v>50.61266212646196</v>
      </c>
    </row>
    <row r="87" spans="1:9" ht="12.75">
      <c r="A87" s="51">
        <v>80</v>
      </c>
      <c r="B87" s="36" t="s">
        <v>107</v>
      </c>
      <c r="C87" s="36" t="s">
        <v>108</v>
      </c>
      <c r="D87" s="36">
        <v>1995</v>
      </c>
      <c r="E87" s="36" t="s">
        <v>57</v>
      </c>
      <c r="F87" s="39">
        <v>10</v>
      </c>
      <c r="G87" s="38">
        <v>0.025486111111111112</v>
      </c>
      <c r="H87" s="38">
        <f t="shared" si="2"/>
        <v>0.0229375</v>
      </c>
      <c r="I87" s="39">
        <f t="shared" si="3"/>
        <v>46.17014834998486</v>
      </c>
    </row>
    <row r="88" spans="1:9" ht="12.75">
      <c r="A88" s="53">
        <v>81</v>
      </c>
      <c r="B88" s="6" t="s">
        <v>155</v>
      </c>
      <c r="C88" s="6" t="s">
        <v>98</v>
      </c>
      <c r="D88" s="6">
        <v>1974</v>
      </c>
      <c r="E88" s="6" t="s">
        <v>49</v>
      </c>
      <c r="F88" s="7">
        <v>14.32</v>
      </c>
      <c r="G88" s="9">
        <v>0.025613425925925925</v>
      </c>
      <c r="H88" s="9">
        <f t="shared" si="2"/>
        <v>0.021945583333333334</v>
      </c>
      <c r="I88" s="7">
        <f t="shared" si="3"/>
        <v>48.25698919423169</v>
      </c>
    </row>
    <row r="89" spans="1:9" ht="12.75">
      <c r="A89" s="51">
        <v>82</v>
      </c>
      <c r="B89" s="36" t="s">
        <v>145</v>
      </c>
      <c r="C89" s="36" t="s">
        <v>140</v>
      </c>
      <c r="D89" s="36">
        <v>1982</v>
      </c>
      <c r="E89" s="36" t="s">
        <v>49</v>
      </c>
      <c r="F89" s="39">
        <v>10</v>
      </c>
      <c r="G89" s="38">
        <v>0.025613425925925925</v>
      </c>
      <c r="H89" s="38">
        <f t="shared" si="2"/>
        <v>0.023052083333333334</v>
      </c>
      <c r="I89" s="39">
        <f t="shared" si="3"/>
        <v>45.94065371290857</v>
      </c>
    </row>
    <row r="90" spans="1:9" ht="12.75">
      <c r="A90" s="53">
        <v>83</v>
      </c>
      <c r="B90" s="6" t="s">
        <v>152</v>
      </c>
      <c r="C90" s="6" t="s">
        <v>215</v>
      </c>
      <c r="D90" s="6">
        <v>1995</v>
      </c>
      <c r="E90" s="6" t="s">
        <v>57</v>
      </c>
      <c r="F90" s="7">
        <v>10</v>
      </c>
      <c r="G90" s="9">
        <v>0.02659722222222222</v>
      </c>
      <c r="H90" s="9">
        <f t="shared" si="2"/>
        <v>0.0239375</v>
      </c>
      <c r="I90" s="7">
        <f t="shared" si="3"/>
        <v>44.24136930664345</v>
      </c>
    </row>
    <row r="91" spans="1:9" ht="12.75">
      <c r="A91" s="51">
        <v>84</v>
      </c>
      <c r="B91" s="36" t="s">
        <v>288</v>
      </c>
      <c r="C91" s="36" t="s">
        <v>254</v>
      </c>
      <c r="D91" s="36">
        <v>1976</v>
      </c>
      <c r="E91" s="36" t="s">
        <v>100</v>
      </c>
      <c r="F91" s="39">
        <v>10</v>
      </c>
      <c r="G91" s="38">
        <v>0.02667824074074074</v>
      </c>
      <c r="H91" s="38">
        <f t="shared" si="2"/>
        <v>0.024010416666666663</v>
      </c>
      <c r="I91" s="39">
        <f t="shared" si="3"/>
        <v>44.10701373825018</v>
      </c>
    </row>
    <row r="92" spans="1:9" ht="12.75">
      <c r="A92" s="53">
        <v>85</v>
      </c>
      <c r="B92" s="6" t="s">
        <v>253</v>
      </c>
      <c r="C92" s="6" t="s">
        <v>254</v>
      </c>
      <c r="D92" s="6">
        <v>1972</v>
      </c>
      <c r="E92" s="6" t="s">
        <v>100</v>
      </c>
      <c r="F92" s="7"/>
      <c r="G92" s="9">
        <v>0.026689814814814816</v>
      </c>
      <c r="H92" s="9">
        <f t="shared" si="2"/>
        <v>0.026689814814814816</v>
      </c>
      <c r="I92" s="7">
        <f t="shared" si="3"/>
        <v>39.67909800520382</v>
      </c>
    </row>
  </sheetData>
  <sheetProtection/>
  <mergeCells count="2">
    <mergeCell ref="A1:I1"/>
    <mergeCell ref="A3:H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78"/>
  <sheetViews>
    <sheetView zoomScalePageLayoutView="0" workbookViewId="0" topLeftCell="A43">
      <selection activeCell="F79" sqref="F79"/>
    </sheetView>
  </sheetViews>
  <sheetFormatPr defaultColWidth="9.140625" defaultRowHeight="12.75"/>
  <cols>
    <col min="1" max="1" width="10.7109375" style="0" customWidth="1"/>
    <col min="2" max="2" width="11.8515625" style="0" customWidth="1"/>
    <col min="3" max="3" width="16.8515625" style="0" customWidth="1"/>
    <col min="5" max="5" width="22.28125" style="0" customWidth="1"/>
    <col min="6" max="6" width="13.00390625" style="0" customWidth="1"/>
    <col min="8" max="8" width="13.00390625" style="0" customWidth="1"/>
  </cols>
  <sheetData>
    <row r="1" spans="1:9" ht="12.75">
      <c r="A1" s="66" t="s">
        <v>293</v>
      </c>
      <c r="B1" s="66"/>
      <c r="C1" s="66"/>
      <c r="D1" s="66"/>
      <c r="E1" s="66"/>
      <c r="F1" s="66"/>
      <c r="G1" s="66"/>
      <c r="H1" s="66"/>
      <c r="I1" s="66"/>
    </row>
    <row r="2" spans="1:9" ht="12.75">
      <c r="A2" s="28"/>
      <c r="B2" s="28"/>
      <c r="C2" s="28"/>
      <c r="D2" s="28"/>
      <c r="E2" s="28"/>
      <c r="F2" s="28"/>
      <c r="G2" s="28"/>
      <c r="H2" s="28"/>
      <c r="I2" s="28"/>
    </row>
    <row r="3" spans="1:9" ht="12.75">
      <c r="A3" s="67" t="s">
        <v>294</v>
      </c>
      <c r="B3" s="67"/>
      <c r="C3" s="67"/>
      <c r="D3" s="67"/>
      <c r="E3" s="67"/>
      <c r="F3" s="67"/>
      <c r="G3" s="67"/>
      <c r="H3" s="67"/>
      <c r="I3" s="28"/>
    </row>
    <row r="4" spans="1:9" ht="17.25">
      <c r="A4" s="61" t="s">
        <v>295</v>
      </c>
      <c r="B4" s="30"/>
      <c r="C4" s="30"/>
      <c r="D4" s="30"/>
      <c r="E4" s="30"/>
      <c r="F4" s="30"/>
      <c r="G4" s="30"/>
      <c r="H4" s="28"/>
      <c r="I4" s="28"/>
    </row>
    <row r="5" spans="1:9" ht="12.75">
      <c r="A5" s="61" t="s">
        <v>8</v>
      </c>
      <c r="B5" s="31"/>
      <c r="C5" s="31"/>
      <c r="D5" s="31"/>
      <c r="E5" s="32">
        <v>0.012152777777777778</v>
      </c>
      <c r="F5" s="31"/>
      <c r="G5" s="31"/>
      <c r="H5" s="33"/>
      <c r="I5" s="33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38.25">
      <c r="A7" s="34" t="s">
        <v>3</v>
      </c>
      <c r="B7" s="34" t="s">
        <v>0</v>
      </c>
      <c r="C7" s="34" t="s">
        <v>1</v>
      </c>
      <c r="D7" s="34" t="s">
        <v>32</v>
      </c>
      <c r="E7" s="34" t="s">
        <v>44</v>
      </c>
      <c r="F7" s="34" t="s">
        <v>2</v>
      </c>
      <c r="G7" s="35" t="s">
        <v>4</v>
      </c>
      <c r="H7" s="35" t="s">
        <v>5</v>
      </c>
      <c r="I7" s="34" t="s">
        <v>6</v>
      </c>
    </row>
    <row r="8" spans="1:9" ht="12.75">
      <c r="A8" s="53">
        <v>1</v>
      </c>
      <c r="B8" s="6" t="s">
        <v>117</v>
      </c>
      <c r="C8" s="6" t="s">
        <v>118</v>
      </c>
      <c r="D8" s="6">
        <v>1989</v>
      </c>
      <c r="E8" s="6" t="s">
        <v>195</v>
      </c>
      <c r="F8" s="53"/>
      <c r="G8" s="54">
        <v>0.01636574074074074</v>
      </c>
      <c r="H8" s="9">
        <f aca="true" t="shared" si="0" ref="H8:H71">((G8*24)*(1-F8/100))/24</f>
        <v>0.01636574074074074</v>
      </c>
      <c r="I8" s="7">
        <f aca="true" t="shared" si="1" ref="I8:I71">(E$5*24)/(H8*24)*100</f>
        <v>74.25742574257426</v>
      </c>
    </row>
    <row r="9" spans="1:9" ht="12.75">
      <c r="A9" s="51">
        <v>2</v>
      </c>
      <c r="B9" s="36" t="s">
        <v>25</v>
      </c>
      <c r="C9" s="36" t="s">
        <v>101</v>
      </c>
      <c r="D9" s="36">
        <v>1968</v>
      </c>
      <c r="E9" s="36" t="s">
        <v>259</v>
      </c>
      <c r="F9" s="36">
        <v>7.9</v>
      </c>
      <c r="G9" s="60">
        <v>0.016585648148148148</v>
      </c>
      <c r="H9" s="38">
        <f t="shared" si="0"/>
        <v>0.015275381944444444</v>
      </c>
      <c r="I9" s="39">
        <f t="shared" si="1"/>
        <v>79.5579306754923</v>
      </c>
    </row>
    <row r="10" spans="1:9" ht="12.75">
      <c r="A10" s="53">
        <v>3</v>
      </c>
      <c r="B10" s="6" t="s">
        <v>13</v>
      </c>
      <c r="C10" s="6" t="s">
        <v>14</v>
      </c>
      <c r="D10" s="6">
        <v>1965</v>
      </c>
      <c r="E10" s="6" t="s">
        <v>50</v>
      </c>
      <c r="F10" s="6">
        <v>9.36</v>
      </c>
      <c r="G10" s="11">
        <v>0.01681712962962963</v>
      </c>
      <c r="H10" s="9">
        <f t="shared" si="0"/>
        <v>0.015243046296296296</v>
      </c>
      <c r="I10" s="7">
        <f t="shared" si="1"/>
        <v>79.72669990991643</v>
      </c>
    </row>
    <row r="11" spans="1:9" ht="12.75">
      <c r="A11" s="51">
        <v>4</v>
      </c>
      <c r="B11" s="36" t="s">
        <v>63</v>
      </c>
      <c r="C11" s="36" t="s">
        <v>64</v>
      </c>
      <c r="D11" s="36">
        <v>1991</v>
      </c>
      <c r="E11" s="36" t="s">
        <v>48</v>
      </c>
      <c r="F11" s="36"/>
      <c r="G11" s="37">
        <v>0.017326388888888888</v>
      </c>
      <c r="H11" s="38">
        <f t="shared" si="0"/>
        <v>0.017326388888888888</v>
      </c>
      <c r="I11" s="39">
        <f t="shared" si="1"/>
        <v>70.14028056112225</v>
      </c>
    </row>
    <row r="12" spans="1:9" ht="12.75">
      <c r="A12" s="53">
        <v>5</v>
      </c>
      <c r="B12" s="6" t="s">
        <v>59</v>
      </c>
      <c r="C12" s="6" t="s">
        <v>60</v>
      </c>
      <c r="D12" s="6">
        <v>1981</v>
      </c>
      <c r="E12" s="6" t="s">
        <v>47</v>
      </c>
      <c r="F12" s="7">
        <v>10</v>
      </c>
      <c r="G12" s="11">
        <v>0.017361111111111112</v>
      </c>
      <c r="H12" s="9">
        <f t="shared" si="0"/>
        <v>0.015625</v>
      </c>
      <c r="I12" s="7">
        <f t="shared" si="1"/>
        <v>77.77777777777779</v>
      </c>
    </row>
    <row r="13" spans="1:9" ht="12.75">
      <c r="A13" s="51">
        <v>6</v>
      </c>
      <c r="B13" s="36" t="s">
        <v>61</v>
      </c>
      <c r="C13" s="36" t="s">
        <v>62</v>
      </c>
      <c r="D13" s="36">
        <v>1976</v>
      </c>
      <c r="E13" s="36" t="s">
        <v>48</v>
      </c>
      <c r="F13" s="39"/>
      <c r="G13" s="37">
        <v>0.018032407407407407</v>
      </c>
      <c r="H13" s="38">
        <f t="shared" si="0"/>
        <v>0.018032407407407407</v>
      </c>
      <c r="I13" s="39">
        <f t="shared" si="1"/>
        <v>67.39409499358152</v>
      </c>
    </row>
    <row r="14" spans="1:9" ht="12.75">
      <c r="A14" s="53">
        <v>7</v>
      </c>
      <c r="B14" s="6" t="s">
        <v>102</v>
      </c>
      <c r="C14" s="6" t="s">
        <v>103</v>
      </c>
      <c r="D14" s="6">
        <v>1966</v>
      </c>
      <c r="E14" s="6" t="s">
        <v>48</v>
      </c>
      <c r="F14" s="7">
        <v>8.75</v>
      </c>
      <c r="G14" s="9">
        <v>0.018333333333333333</v>
      </c>
      <c r="H14" s="9">
        <f t="shared" si="0"/>
        <v>0.016729166666666666</v>
      </c>
      <c r="I14" s="7">
        <f t="shared" si="1"/>
        <v>72.64425072644252</v>
      </c>
    </row>
    <row r="15" spans="1:9" ht="12.75">
      <c r="A15" s="51">
        <v>8</v>
      </c>
      <c r="B15" s="36" t="s">
        <v>80</v>
      </c>
      <c r="C15" s="36" t="s">
        <v>81</v>
      </c>
      <c r="D15" s="36">
        <v>1974</v>
      </c>
      <c r="E15" s="36" t="s">
        <v>48</v>
      </c>
      <c r="F15" s="36"/>
      <c r="G15" s="37">
        <v>0.01834490740740741</v>
      </c>
      <c r="H15" s="38">
        <f t="shared" si="0"/>
        <v>0.01834490740740741</v>
      </c>
      <c r="I15" s="39">
        <f t="shared" si="1"/>
        <v>66.24605678233438</v>
      </c>
    </row>
    <row r="16" spans="1:9" ht="12.75">
      <c r="A16" s="53">
        <v>9</v>
      </c>
      <c r="B16" s="6" t="s">
        <v>40</v>
      </c>
      <c r="C16" s="6" t="s">
        <v>86</v>
      </c>
      <c r="D16" s="6">
        <v>1997</v>
      </c>
      <c r="E16" s="6" t="s">
        <v>57</v>
      </c>
      <c r="F16" s="7"/>
      <c r="G16" s="9">
        <v>0.018425925925925925</v>
      </c>
      <c r="H16" s="9">
        <f t="shared" si="0"/>
        <v>0.018425925925925925</v>
      </c>
      <c r="I16" s="7">
        <f t="shared" si="1"/>
        <v>65.95477386934674</v>
      </c>
    </row>
    <row r="17" spans="1:9" ht="12.75">
      <c r="A17" s="51">
        <v>10</v>
      </c>
      <c r="B17" s="36" t="s">
        <v>22</v>
      </c>
      <c r="C17" s="36" t="s">
        <v>23</v>
      </c>
      <c r="D17" s="36">
        <v>1972</v>
      </c>
      <c r="E17" s="36" t="s">
        <v>49</v>
      </c>
      <c r="F17" s="36"/>
      <c r="G17" s="37">
        <v>0.018912037037037036</v>
      </c>
      <c r="H17" s="38">
        <f t="shared" si="0"/>
        <v>0.018912037037037036</v>
      </c>
      <c r="I17" s="39">
        <f t="shared" si="1"/>
        <v>64.25948592411261</v>
      </c>
    </row>
    <row r="18" spans="1:9" ht="12.75">
      <c r="A18" s="53">
        <v>11</v>
      </c>
      <c r="B18" s="6" t="s">
        <v>166</v>
      </c>
      <c r="C18" s="6" t="s">
        <v>167</v>
      </c>
      <c r="D18" s="6">
        <v>1992</v>
      </c>
      <c r="E18" s="6" t="s">
        <v>168</v>
      </c>
      <c r="F18" s="7"/>
      <c r="G18" s="11">
        <v>0.019305555555555555</v>
      </c>
      <c r="H18" s="9">
        <f t="shared" si="0"/>
        <v>0.019305555555555555</v>
      </c>
      <c r="I18" s="7">
        <f t="shared" si="1"/>
        <v>62.949640287769796</v>
      </c>
    </row>
    <row r="19" spans="1:9" ht="12.75">
      <c r="A19" s="51">
        <v>12</v>
      </c>
      <c r="B19" s="36" t="s">
        <v>85</v>
      </c>
      <c r="C19" s="36" t="s">
        <v>15</v>
      </c>
      <c r="D19" s="36">
        <v>1996</v>
      </c>
      <c r="E19" s="36" t="s">
        <v>47</v>
      </c>
      <c r="F19" s="39"/>
      <c r="G19" s="38">
        <v>0.019351851851851853</v>
      </c>
      <c r="H19" s="38">
        <f t="shared" si="0"/>
        <v>0.019351851851851853</v>
      </c>
      <c r="I19" s="39">
        <f t="shared" si="1"/>
        <v>62.799043062200965</v>
      </c>
    </row>
    <row r="20" spans="1:10" ht="12.75">
      <c r="A20" s="53">
        <v>13</v>
      </c>
      <c r="B20" s="6" t="s">
        <v>18</v>
      </c>
      <c r="C20" s="6" t="s">
        <v>19</v>
      </c>
      <c r="D20" s="6">
        <v>1975</v>
      </c>
      <c r="E20" s="6" t="s">
        <v>50</v>
      </c>
      <c r="F20" s="7"/>
      <c r="G20" s="9">
        <v>0.019571759259259257</v>
      </c>
      <c r="H20" s="9">
        <f t="shared" si="0"/>
        <v>0.019571759259259257</v>
      </c>
      <c r="I20" s="7">
        <f t="shared" si="1"/>
        <v>62.09343583678299</v>
      </c>
      <c r="J20" s="24"/>
    </row>
    <row r="21" spans="1:9" ht="12.75">
      <c r="A21" s="51">
        <v>14</v>
      </c>
      <c r="B21" s="36" t="s">
        <v>30</v>
      </c>
      <c r="C21" s="36" t="s">
        <v>31</v>
      </c>
      <c r="D21" s="36">
        <v>1959</v>
      </c>
      <c r="E21" s="36" t="s">
        <v>47</v>
      </c>
      <c r="F21" s="39">
        <v>13.36</v>
      </c>
      <c r="G21" s="38">
        <v>0.019641203703703706</v>
      </c>
      <c r="H21" s="38">
        <f t="shared" si="0"/>
        <v>0.01701713888888889</v>
      </c>
      <c r="I21" s="39">
        <f t="shared" si="1"/>
        <v>71.41492971954744</v>
      </c>
    </row>
    <row r="22" spans="1:9" ht="12.75">
      <c r="A22" s="53">
        <v>15</v>
      </c>
      <c r="B22" s="6" t="s">
        <v>249</v>
      </c>
      <c r="C22" s="6" t="s">
        <v>250</v>
      </c>
      <c r="D22" s="6">
        <v>1985</v>
      </c>
      <c r="E22" s="6" t="s">
        <v>95</v>
      </c>
      <c r="F22" s="7"/>
      <c r="G22" s="9">
        <v>0.019872685185185184</v>
      </c>
      <c r="H22" s="9">
        <f t="shared" si="0"/>
        <v>0.019872685185185184</v>
      </c>
      <c r="I22" s="7">
        <f t="shared" si="1"/>
        <v>61.15317414094351</v>
      </c>
    </row>
    <row r="23" spans="1:9" ht="12.75">
      <c r="A23" s="51">
        <v>16</v>
      </c>
      <c r="B23" s="36" t="s">
        <v>28</v>
      </c>
      <c r="C23" s="36" t="s">
        <v>29</v>
      </c>
      <c r="D23" s="36">
        <v>1976</v>
      </c>
      <c r="E23" s="36" t="s">
        <v>49</v>
      </c>
      <c r="F23" s="39"/>
      <c r="G23" s="38">
        <v>0.019918981481481482</v>
      </c>
      <c r="H23" s="38">
        <f t="shared" si="0"/>
        <v>0.019918981481481482</v>
      </c>
      <c r="I23" s="39">
        <f t="shared" si="1"/>
        <v>61.0110400929692</v>
      </c>
    </row>
    <row r="24" spans="1:9" ht="12.75">
      <c r="A24" s="53">
        <v>17</v>
      </c>
      <c r="B24" s="6" t="s">
        <v>174</v>
      </c>
      <c r="C24" s="6" t="s">
        <v>101</v>
      </c>
      <c r="D24" s="6">
        <v>1982</v>
      </c>
      <c r="E24" s="6" t="s">
        <v>47</v>
      </c>
      <c r="F24" s="7">
        <v>10</v>
      </c>
      <c r="G24" s="9">
        <v>0.019918981481481482</v>
      </c>
      <c r="H24" s="9">
        <f t="shared" si="0"/>
        <v>0.017927083333333333</v>
      </c>
      <c r="I24" s="7">
        <f t="shared" si="1"/>
        <v>67.79004454774355</v>
      </c>
    </row>
    <row r="25" spans="1:9" ht="12.75">
      <c r="A25" s="51">
        <v>18</v>
      </c>
      <c r="B25" s="36" t="s">
        <v>51</v>
      </c>
      <c r="C25" s="36" t="s">
        <v>52</v>
      </c>
      <c r="D25" s="36">
        <v>1961</v>
      </c>
      <c r="E25" s="36" t="s">
        <v>48</v>
      </c>
      <c r="F25" s="39">
        <v>11.96</v>
      </c>
      <c r="G25" s="38">
        <v>0.020011574074074074</v>
      </c>
      <c r="H25" s="38">
        <f t="shared" si="0"/>
        <v>0.017618189814814816</v>
      </c>
      <c r="I25" s="39">
        <f t="shared" si="1"/>
        <v>68.9785835293858</v>
      </c>
    </row>
    <row r="26" spans="1:9" ht="12.75">
      <c r="A26" s="53">
        <v>19</v>
      </c>
      <c r="B26" s="6" t="s">
        <v>40</v>
      </c>
      <c r="C26" s="6" t="s">
        <v>129</v>
      </c>
      <c r="D26" s="6">
        <v>1986</v>
      </c>
      <c r="E26" s="6" t="s">
        <v>79</v>
      </c>
      <c r="F26" s="7"/>
      <c r="G26" s="9">
        <v>0.02011574074074074</v>
      </c>
      <c r="H26" s="9">
        <f t="shared" si="0"/>
        <v>0.02011574074074074</v>
      </c>
      <c r="I26" s="7">
        <f t="shared" si="1"/>
        <v>60.41426927502877</v>
      </c>
    </row>
    <row r="27" spans="1:9" ht="12.75">
      <c r="A27" s="51">
        <v>20</v>
      </c>
      <c r="B27" s="36" t="s">
        <v>65</v>
      </c>
      <c r="C27" s="36" t="s">
        <v>66</v>
      </c>
      <c r="D27" s="36">
        <v>1975</v>
      </c>
      <c r="E27" s="36" t="s">
        <v>48</v>
      </c>
      <c r="F27" s="39"/>
      <c r="G27" s="38">
        <v>0.020231481481481482</v>
      </c>
      <c r="H27" s="38">
        <f t="shared" si="0"/>
        <v>0.020231481481481482</v>
      </c>
      <c r="I27" s="39">
        <f t="shared" si="1"/>
        <v>60.068649885583525</v>
      </c>
    </row>
    <row r="28" spans="1:9" ht="12.75">
      <c r="A28" s="53">
        <v>21</v>
      </c>
      <c r="B28" s="6" t="s">
        <v>16</v>
      </c>
      <c r="C28" s="6" t="s">
        <v>17</v>
      </c>
      <c r="D28" s="6">
        <v>1977</v>
      </c>
      <c r="E28" s="6" t="s">
        <v>49</v>
      </c>
      <c r="F28" s="7"/>
      <c r="G28" s="9">
        <v>0.0203125</v>
      </c>
      <c r="H28" s="9">
        <f t="shared" si="0"/>
        <v>0.0203125</v>
      </c>
      <c r="I28" s="7">
        <f t="shared" si="1"/>
        <v>59.82905982905983</v>
      </c>
    </row>
    <row r="29" spans="1:9" ht="12.75">
      <c r="A29" s="51">
        <v>22</v>
      </c>
      <c r="B29" s="36" t="s">
        <v>251</v>
      </c>
      <c r="C29" s="36" t="s">
        <v>252</v>
      </c>
      <c r="D29" s="36">
        <v>1959</v>
      </c>
      <c r="E29" s="36" t="s">
        <v>48</v>
      </c>
      <c r="F29" s="39">
        <v>13.36</v>
      </c>
      <c r="G29" s="38">
        <v>0.02034722222222222</v>
      </c>
      <c r="H29" s="38">
        <f t="shared" si="0"/>
        <v>0.017628833333333333</v>
      </c>
      <c r="I29" s="39">
        <f t="shared" si="1"/>
        <v>68.93693727762914</v>
      </c>
    </row>
    <row r="30" spans="1:9" ht="12.75">
      <c r="A30" s="53">
        <v>23</v>
      </c>
      <c r="B30" s="6" t="s">
        <v>125</v>
      </c>
      <c r="C30" s="6" t="s">
        <v>126</v>
      </c>
      <c r="D30" s="6">
        <v>1968</v>
      </c>
      <c r="E30" s="6" t="s">
        <v>50</v>
      </c>
      <c r="F30" s="7">
        <v>7.9</v>
      </c>
      <c r="G30" s="9">
        <v>0.020671296296296295</v>
      </c>
      <c r="H30" s="9">
        <f t="shared" si="0"/>
        <v>0.01903826388888889</v>
      </c>
      <c r="I30" s="7">
        <f t="shared" si="1"/>
        <v>63.833434858891636</v>
      </c>
    </row>
    <row r="31" spans="1:9" ht="12.75">
      <c r="A31" s="51">
        <v>24</v>
      </c>
      <c r="B31" s="36" t="s">
        <v>187</v>
      </c>
      <c r="C31" s="36" t="s">
        <v>188</v>
      </c>
      <c r="D31" s="36">
        <v>1967</v>
      </c>
      <c r="E31" s="40"/>
      <c r="F31" s="39">
        <v>8.13</v>
      </c>
      <c r="G31" s="38">
        <v>0.020925925925925928</v>
      </c>
      <c r="H31" s="38">
        <f t="shared" si="0"/>
        <v>0.019224648148148147</v>
      </c>
      <c r="I31" s="39">
        <f t="shared" si="1"/>
        <v>63.21456540648531</v>
      </c>
    </row>
    <row r="32" spans="1:9" ht="12.75">
      <c r="A32" s="53">
        <v>25</v>
      </c>
      <c r="B32" s="6" t="s">
        <v>83</v>
      </c>
      <c r="C32" s="6" t="s">
        <v>84</v>
      </c>
      <c r="D32" s="6">
        <v>1994</v>
      </c>
      <c r="E32" s="6" t="s">
        <v>49</v>
      </c>
      <c r="F32" s="7"/>
      <c r="G32" s="9">
        <v>0.020937499999999998</v>
      </c>
      <c r="H32" s="9">
        <f t="shared" si="0"/>
        <v>0.020937499999999998</v>
      </c>
      <c r="I32" s="7">
        <f t="shared" si="1"/>
        <v>58.04311774461029</v>
      </c>
    </row>
    <row r="33" spans="1:9" ht="12.75">
      <c r="A33" s="51">
        <v>26</v>
      </c>
      <c r="B33" s="36" t="s">
        <v>156</v>
      </c>
      <c r="C33" s="36" t="s">
        <v>157</v>
      </c>
      <c r="D33" s="36">
        <v>1986</v>
      </c>
      <c r="E33" s="36" t="s">
        <v>79</v>
      </c>
      <c r="F33" s="40"/>
      <c r="G33" s="38">
        <v>0.021064814814814814</v>
      </c>
      <c r="H33" s="38">
        <f t="shared" si="0"/>
        <v>0.021064814814814814</v>
      </c>
      <c r="I33" s="39">
        <f t="shared" si="1"/>
        <v>57.6923076923077</v>
      </c>
    </row>
    <row r="34" spans="1:9" ht="12.75">
      <c r="A34" s="53">
        <v>27</v>
      </c>
      <c r="B34" s="6" t="s">
        <v>88</v>
      </c>
      <c r="C34" s="6" t="s">
        <v>78</v>
      </c>
      <c r="D34" s="6">
        <v>1998</v>
      </c>
      <c r="E34" s="6" t="s">
        <v>47</v>
      </c>
      <c r="F34" s="7">
        <v>10</v>
      </c>
      <c r="G34" s="9">
        <v>0.02107638888888889</v>
      </c>
      <c r="H34" s="9">
        <f t="shared" si="0"/>
        <v>0.018968750000000003</v>
      </c>
      <c r="I34" s="7">
        <f t="shared" si="1"/>
        <v>64.06736225517115</v>
      </c>
    </row>
    <row r="35" spans="1:9" ht="12.75">
      <c r="A35" s="51">
        <v>28</v>
      </c>
      <c r="B35" s="36" t="s">
        <v>199</v>
      </c>
      <c r="C35" s="36" t="s">
        <v>200</v>
      </c>
      <c r="D35" s="36">
        <v>1957</v>
      </c>
      <c r="E35" s="36" t="s">
        <v>201</v>
      </c>
      <c r="F35" s="39">
        <v>14.83</v>
      </c>
      <c r="G35" s="38">
        <v>0.02111111111111111</v>
      </c>
      <c r="H35" s="38">
        <f t="shared" si="0"/>
        <v>0.01798033333333333</v>
      </c>
      <c r="I35" s="39">
        <f t="shared" si="1"/>
        <v>67.5892796450443</v>
      </c>
    </row>
    <row r="36" spans="1:9" ht="12.75">
      <c r="A36" s="53">
        <v>29</v>
      </c>
      <c r="B36" s="6" t="s">
        <v>228</v>
      </c>
      <c r="C36" s="6" t="s">
        <v>229</v>
      </c>
      <c r="D36" s="6">
        <v>1951</v>
      </c>
      <c r="E36" s="6" t="s">
        <v>57</v>
      </c>
      <c r="F36" s="7">
        <v>19.62</v>
      </c>
      <c r="G36" s="9">
        <v>0.021168981481481483</v>
      </c>
      <c r="H36" s="9">
        <f t="shared" si="0"/>
        <v>0.017015627314814815</v>
      </c>
      <c r="I36" s="7">
        <f t="shared" si="1"/>
        <v>71.42127382630702</v>
      </c>
    </row>
    <row r="37" spans="1:9" ht="12.75">
      <c r="A37" s="51">
        <v>30</v>
      </c>
      <c r="B37" s="36" t="s">
        <v>13</v>
      </c>
      <c r="C37" s="36" t="s">
        <v>24</v>
      </c>
      <c r="D37" s="36">
        <v>1971</v>
      </c>
      <c r="E37" s="36" t="s">
        <v>49</v>
      </c>
      <c r="F37" s="39">
        <v>5.7</v>
      </c>
      <c r="G37" s="38">
        <v>0.02164351851851852</v>
      </c>
      <c r="H37" s="38">
        <f t="shared" si="0"/>
        <v>0.020409837962962963</v>
      </c>
      <c r="I37" s="39">
        <f t="shared" si="1"/>
        <v>59.54372494201575</v>
      </c>
    </row>
    <row r="38" spans="1:9" ht="12.75">
      <c r="A38" s="53">
        <v>31</v>
      </c>
      <c r="B38" s="6" t="s">
        <v>179</v>
      </c>
      <c r="C38" s="6" t="s">
        <v>180</v>
      </c>
      <c r="D38" s="6">
        <v>1964</v>
      </c>
      <c r="E38" s="6" t="s">
        <v>47</v>
      </c>
      <c r="F38" s="7">
        <v>20.98</v>
      </c>
      <c r="G38" s="9">
        <v>0.02179398148148148</v>
      </c>
      <c r="H38" s="9">
        <f t="shared" si="0"/>
        <v>0.017221604166666665</v>
      </c>
      <c r="I38" s="7">
        <f t="shared" si="1"/>
        <v>70.56704857553358</v>
      </c>
    </row>
    <row r="39" spans="1:9" ht="12.75">
      <c r="A39" s="51">
        <v>32</v>
      </c>
      <c r="B39" s="36" t="s">
        <v>174</v>
      </c>
      <c r="C39" s="36" t="s">
        <v>248</v>
      </c>
      <c r="D39" s="36">
        <v>1991</v>
      </c>
      <c r="E39" s="36" t="s">
        <v>82</v>
      </c>
      <c r="F39" s="39">
        <v>10</v>
      </c>
      <c r="G39" s="38">
        <v>0.021851851851851848</v>
      </c>
      <c r="H39" s="38">
        <f t="shared" si="0"/>
        <v>0.019666666666666666</v>
      </c>
      <c r="I39" s="39">
        <f t="shared" si="1"/>
        <v>61.79378531073447</v>
      </c>
    </row>
    <row r="40" spans="1:9" ht="12.75">
      <c r="A40" s="53">
        <v>33</v>
      </c>
      <c r="B40" s="6" t="s">
        <v>72</v>
      </c>
      <c r="C40" s="6" t="s">
        <v>73</v>
      </c>
      <c r="D40" s="6">
        <v>1976</v>
      </c>
      <c r="E40" s="6" t="s">
        <v>49</v>
      </c>
      <c r="F40" s="20"/>
      <c r="G40" s="9">
        <v>0.021979166666666664</v>
      </c>
      <c r="H40" s="9">
        <f t="shared" si="0"/>
        <v>0.021979166666666664</v>
      </c>
      <c r="I40" s="7">
        <f t="shared" si="1"/>
        <v>55.29225908372829</v>
      </c>
    </row>
    <row r="41" spans="1:9" ht="12.75">
      <c r="A41" s="51">
        <v>34</v>
      </c>
      <c r="B41" s="36" t="s">
        <v>296</v>
      </c>
      <c r="C41" s="36" t="s">
        <v>64</v>
      </c>
      <c r="D41" s="36">
        <v>1994</v>
      </c>
      <c r="E41" s="36" t="s">
        <v>297</v>
      </c>
      <c r="F41" s="40"/>
      <c r="G41" s="38">
        <v>0.02199074074074074</v>
      </c>
      <c r="H41" s="38">
        <f t="shared" si="0"/>
        <v>0.02199074074074074</v>
      </c>
      <c r="I41" s="39">
        <f t="shared" si="1"/>
        <v>55.26315789473685</v>
      </c>
    </row>
    <row r="42" spans="1:9" ht="12.75">
      <c r="A42" s="53">
        <v>35</v>
      </c>
      <c r="B42" s="6" t="s">
        <v>104</v>
      </c>
      <c r="C42" s="6" t="s">
        <v>105</v>
      </c>
      <c r="D42" s="6">
        <v>1974</v>
      </c>
      <c r="E42" s="6" t="s">
        <v>49</v>
      </c>
      <c r="F42" s="20"/>
      <c r="G42" s="9">
        <v>0.02201388888888889</v>
      </c>
      <c r="H42" s="9">
        <f t="shared" si="0"/>
        <v>0.02201388888888889</v>
      </c>
      <c r="I42" s="7">
        <f t="shared" si="1"/>
        <v>55.20504731861199</v>
      </c>
    </row>
    <row r="43" spans="1:9" ht="12.75">
      <c r="A43" s="51">
        <v>36</v>
      </c>
      <c r="B43" s="36" t="s">
        <v>191</v>
      </c>
      <c r="C43" s="36" t="s">
        <v>169</v>
      </c>
      <c r="D43" s="36">
        <v>1977</v>
      </c>
      <c r="E43" s="36" t="s">
        <v>49</v>
      </c>
      <c r="F43" s="39"/>
      <c r="G43" s="38">
        <v>0.022361111111111113</v>
      </c>
      <c r="H43" s="38">
        <f t="shared" si="0"/>
        <v>0.022361111111111113</v>
      </c>
      <c r="I43" s="39">
        <f t="shared" si="1"/>
        <v>54.347826086956516</v>
      </c>
    </row>
    <row r="44" spans="1:9" ht="12.75">
      <c r="A44" s="53">
        <v>37</v>
      </c>
      <c r="B44" s="6" t="s">
        <v>67</v>
      </c>
      <c r="C44" s="6" t="s">
        <v>68</v>
      </c>
      <c r="D44" s="6">
        <v>1954</v>
      </c>
      <c r="E44" s="6" t="s">
        <v>48</v>
      </c>
      <c r="F44" s="7">
        <v>17.18</v>
      </c>
      <c r="G44" s="9">
        <v>0.022534722222222223</v>
      </c>
      <c r="H44" s="9">
        <f t="shared" si="0"/>
        <v>0.018663256944444446</v>
      </c>
      <c r="I44" s="7">
        <f t="shared" si="1"/>
        <v>65.11606100667942</v>
      </c>
    </row>
    <row r="45" spans="1:9" ht="12.75">
      <c r="A45" s="51">
        <v>38</v>
      </c>
      <c r="B45" s="36" t="s">
        <v>177</v>
      </c>
      <c r="C45" s="36" t="s">
        <v>178</v>
      </c>
      <c r="D45" s="36">
        <v>1983</v>
      </c>
      <c r="E45" s="36" t="s">
        <v>48</v>
      </c>
      <c r="F45" s="39">
        <v>10</v>
      </c>
      <c r="G45" s="38">
        <v>0.022673611111111113</v>
      </c>
      <c r="H45" s="38">
        <f t="shared" si="0"/>
        <v>0.02040625</v>
      </c>
      <c r="I45" s="39">
        <f t="shared" si="1"/>
        <v>59.554194316828315</v>
      </c>
    </row>
    <row r="46" spans="1:9" ht="13.5" customHeight="1">
      <c r="A46" s="53">
        <v>39</v>
      </c>
      <c r="B46" s="6" t="s">
        <v>69</v>
      </c>
      <c r="C46" s="6" t="s">
        <v>70</v>
      </c>
      <c r="D46" s="6">
        <v>1955</v>
      </c>
      <c r="E46" s="6" t="s">
        <v>48</v>
      </c>
      <c r="F46" s="7">
        <v>16.38</v>
      </c>
      <c r="G46" s="9">
        <v>0.022777777777777775</v>
      </c>
      <c r="H46" s="9">
        <f t="shared" si="0"/>
        <v>0.019046777777777777</v>
      </c>
      <c r="I46" s="7">
        <f t="shared" si="1"/>
        <v>63.80490138314443</v>
      </c>
    </row>
    <row r="47" spans="1:9" ht="12.75">
      <c r="A47" s="51">
        <v>40</v>
      </c>
      <c r="B47" s="36" t="s">
        <v>134</v>
      </c>
      <c r="C47" s="36" t="s">
        <v>98</v>
      </c>
      <c r="D47" s="36">
        <v>1981</v>
      </c>
      <c r="E47" s="36" t="s">
        <v>49</v>
      </c>
      <c r="F47" s="39"/>
      <c r="G47" s="38">
        <v>0.023124999999999996</v>
      </c>
      <c r="H47" s="38">
        <f t="shared" si="0"/>
        <v>0.023124999999999996</v>
      </c>
      <c r="I47" s="39">
        <f t="shared" si="1"/>
        <v>52.55255255255257</v>
      </c>
    </row>
    <row r="48" spans="1:9" ht="12.75">
      <c r="A48" s="53">
        <v>41</v>
      </c>
      <c r="B48" s="6" t="s">
        <v>111</v>
      </c>
      <c r="C48" s="6" t="s">
        <v>112</v>
      </c>
      <c r="D48" s="6">
        <v>1975</v>
      </c>
      <c r="E48" s="6" t="s">
        <v>49</v>
      </c>
      <c r="F48" s="7"/>
      <c r="G48" s="9">
        <v>0.023391203703703702</v>
      </c>
      <c r="H48" s="9">
        <f t="shared" si="0"/>
        <v>0.023391203703703702</v>
      </c>
      <c r="I48" s="7">
        <f t="shared" si="1"/>
        <v>51.954477981197435</v>
      </c>
    </row>
    <row r="49" spans="1:9" ht="12.75">
      <c r="A49" s="51">
        <v>42</v>
      </c>
      <c r="B49" s="36" t="s">
        <v>253</v>
      </c>
      <c r="C49" s="36" t="s">
        <v>254</v>
      </c>
      <c r="D49" s="36">
        <v>1972</v>
      </c>
      <c r="E49" s="36" t="s">
        <v>100</v>
      </c>
      <c r="F49" s="39"/>
      <c r="G49" s="38">
        <v>0.023402777777777783</v>
      </c>
      <c r="H49" s="38">
        <f t="shared" si="0"/>
        <v>0.023402777777777783</v>
      </c>
      <c r="I49" s="39">
        <f t="shared" si="1"/>
        <v>51.92878338278931</v>
      </c>
    </row>
    <row r="50" spans="1:9" ht="12.75">
      <c r="A50" s="53">
        <v>43</v>
      </c>
      <c r="B50" s="6" t="s">
        <v>37</v>
      </c>
      <c r="C50" s="6" t="s">
        <v>54</v>
      </c>
      <c r="D50" s="6">
        <v>1963</v>
      </c>
      <c r="E50" s="6" t="s">
        <v>48</v>
      </c>
      <c r="F50" s="7">
        <v>10.62</v>
      </c>
      <c r="G50" s="9">
        <v>0.02342592592592593</v>
      </c>
      <c r="H50" s="9">
        <f t="shared" si="0"/>
        <v>0.020938092592592595</v>
      </c>
      <c r="I50" s="7">
        <f t="shared" si="1"/>
        <v>58.041475000818096</v>
      </c>
    </row>
    <row r="51" spans="1:9" ht="12.75">
      <c r="A51" s="51">
        <v>44</v>
      </c>
      <c r="B51" s="36" t="s">
        <v>26</v>
      </c>
      <c r="C51" s="36" t="s">
        <v>27</v>
      </c>
      <c r="D51" s="36">
        <v>1961</v>
      </c>
      <c r="E51" s="36" t="s">
        <v>48</v>
      </c>
      <c r="F51" s="39">
        <v>11.96</v>
      </c>
      <c r="G51" s="38">
        <v>0.02349537037037037</v>
      </c>
      <c r="H51" s="38">
        <f t="shared" si="0"/>
        <v>0.020685324074074075</v>
      </c>
      <c r="I51" s="39">
        <f t="shared" si="1"/>
        <v>58.75072459226997</v>
      </c>
    </row>
    <row r="52" spans="1:9" ht="12.75">
      <c r="A52" s="53">
        <v>45</v>
      </c>
      <c r="B52" s="6" t="s">
        <v>74</v>
      </c>
      <c r="C52" s="6" t="s">
        <v>87</v>
      </c>
      <c r="D52" s="6">
        <v>1993</v>
      </c>
      <c r="E52" s="6" t="s">
        <v>47</v>
      </c>
      <c r="F52" s="20"/>
      <c r="G52" s="9">
        <v>0.023819444444444445</v>
      </c>
      <c r="H52" s="9">
        <f t="shared" si="0"/>
        <v>0.023819444444444445</v>
      </c>
      <c r="I52" s="7">
        <f t="shared" si="1"/>
        <v>51.02040816326531</v>
      </c>
    </row>
    <row r="53" spans="1:9" ht="12.75">
      <c r="A53" s="51">
        <v>46</v>
      </c>
      <c r="B53" s="36" t="s">
        <v>202</v>
      </c>
      <c r="C53" s="36" t="s">
        <v>31</v>
      </c>
      <c r="D53" s="36">
        <v>1993</v>
      </c>
      <c r="E53" s="36" t="s">
        <v>47</v>
      </c>
      <c r="F53" s="39">
        <v>10</v>
      </c>
      <c r="G53" s="38">
        <v>0.023854166666666666</v>
      </c>
      <c r="H53" s="38">
        <f t="shared" si="0"/>
        <v>0.021468749999999998</v>
      </c>
      <c r="I53" s="39">
        <f t="shared" si="1"/>
        <v>56.60682516577714</v>
      </c>
    </row>
    <row r="54" spans="1:9" ht="12.75">
      <c r="A54" s="53">
        <v>47</v>
      </c>
      <c r="B54" s="6" t="s">
        <v>74</v>
      </c>
      <c r="C54" s="6" t="s">
        <v>75</v>
      </c>
      <c r="D54" s="6">
        <v>1966</v>
      </c>
      <c r="E54" s="6" t="s">
        <v>48</v>
      </c>
      <c r="F54" s="7">
        <v>8.75</v>
      </c>
      <c r="G54" s="9">
        <v>0.023993055555555556</v>
      </c>
      <c r="H54" s="9">
        <f t="shared" si="0"/>
        <v>0.021893663194444444</v>
      </c>
      <c r="I54" s="7">
        <f t="shared" si="1"/>
        <v>55.50819737129037</v>
      </c>
    </row>
    <row r="55" spans="1:9" ht="12.75">
      <c r="A55" s="51">
        <v>48</v>
      </c>
      <c r="B55" s="36" t="s">
        <v>181</v>
      </c>
      <c r="C55" s="36" t="s">
        <v>182</v>
      </c>
      <c r="D55" s="36">
        <v>1970</v>
      </c>
      <c r="E55" s="36" t="s">
        <v>183</v>
      </c>
      <c r="F55" s="39">
        <v>6.3</v>
      </c>
      <c r="G55" s="38">
        <v>0.02415509259259259</v>
      </c>
      <c r="H55" s="38">
        <f t="shared" si="0"/>
        <v>0.022633321759259254</v>
      </c>
      <c r="I55" s="39">
        <f t="shared" si="1"/>
        <v>53.694185533354585</v>
      </c>
    </row>
    <row r="56" spans="1:9" ht="12.75">
      <c r="A56" s="53">
        <v>49</v>
      </c>
      <c r="B56" s="6" t="s">
        <v>203</v>
      </c>
      <c r="C56" s="6" t="s">
        <v>204</v>
      </c>
      <c r="D56" s="6">
        <v>1948</v>
      </c>
      <c r="E56" s="6" t="s">
        <v>48</v>
      </c>
      <c r="F56" s="7">
        <v>22.1</v>
      </c>
      <c r="G56" s="9">
        <v>0.024224537037037034</v>
      </c>
      <c r="H56" s="9">
        <f t="shared" si="0"/>
        <v>0.018870914351851852</v>
      </c>
      <c r="I56" s="7">
        <f t="shared" si="1"/>
        <v>64.39951743294937</v>
      </c>
    </row>
    <row r="57" spans="1:9" ht="12.75">
      <c r="A57" s="51">
        <v>50</v>
      </c>
      <c r="B57" s="36" t="s">
        <v>141</v>
      </c>
      <c r="C57" s="36" t="s">
        <v>31</v>
      </c>
      <c r="D57" s="36">
        <v>1996</v>
      </c>
      <c r="E57" s="36" t="s">
        <v>47</v>
      </c>
      <c r="F57" s="39">
        <v>10</v>
      </c>
      <c r="G57" s="38">
        <v>0.02442129629629629</v>
      </c>
      <c r="H57" s="38">
        <f t="shared" si="0"/>
        <v>0.021979166666666664</v>
      </c>
      <c r="I57" s="39">
        <f t="shared" si="1"/>
        <v>55.29225908372829</v>
      </c>
    </row>
    <row r="58" spans="1:9" ht="12.75">
      <c r="A58" s="53">
        <v>51</v>
      </c>
      <c r="B58" s="6" t="s">
        <v>298</v>
      </c>
      <c r="C58" s="6" t="s">
        <v>299</v>
      </c>
      <c r="D58" s="6">
        <v>1962</v>
      </c>
      <c r="E58" s="6" t="s">
        <v>79</v>
      </c>
      <c r="F58" s="7">
        <v>22.41</v>
      </c>
      <c r="G58" s="9">
        <v>0.024560185185185185</v>
      </c>
      <c r="H58" s="9">
        <f t="shared" si="0"/>
        <v>0.019056247685185185</v>
      </c>
      <c r="I58" s="7">
        <f t="shared" si="1"/>
        <v>63.77319385508229</v>
      </c>
    </row>
    <row r="59" spans="1:10" ht="12.75">
      <c r="A59" s="51">
        <v>52</v>
      </c>
      <c r="B59" s="36" t="s">
        <v>205</v>
      </c>
      <c r="C59" s="36" t="s">
        <v>206</v>
      </c>
      <c r="D59" s="36">
        <v>1948</v>
      </c>
      <c r="E59" s="36" t="s">
        <v>207</v>
      </c>
      <c r="F59" s="39">
        <v>22.1</v>
      </c>
      <c r="G59" s="38">
        <v>0.024583333333333332</v>
      </c>
      <c r="H59" s="38">
        <f t="shared" si="0"/>
        <v>0.019150416666666666</v>
      </c>
      <c r="I59" s="39">
        <f t="shared" si="1"/>
        <v>63.459599805632315</v>
      </c>
      <c r="J59" s="24"/>
    </row>
    <row r="60" spans="1:9" ht="12.75">
      <c r="A60" s="53">
        <v>53</v>
      </c>
      <c r="B60" s="6" t="s">
        <v>77</v>
      </c>
      <c r="C60" s="6" t="s">
        <v>78</v>
      </c>
      <c r="D60" s="6">
        <v>1976</v>
      </c>
      <c r="E60" s="6" t="s">
        <v>47</v>
      </c>
      <c r="F60" s="7">
        <v>13.04</v>
      </c>
      <c r="G60" s="9">
        <v>0.02476851851851852</v>
      </c>
      <c r="H60" s="9">
        <f t="shared" si="0"/>
        <v>0.021538703703703702</v>
      </c>
      <c r="I60" s="7">
        <f t="shared" si="1"/>
        <v>56.42297672579078</v>
      </c>
    </row>
    <row r="61" spans="1:9" ht="12.75">
      <c r="A61" s="51">
        <v>54</v>
      </c>
      <c r="B61" s="36" t="s">
        <v>41</v>
      </c>
      <c r="C61" s="36" t="s">
        <v>42</v>
      </c>
      <c r="D61" s="36">
        <v>1960</v>
      </c>
      <c r="E61" s="36" t="s">
        <v>48</v>
      </c>
      <c r="F61" s="39">
        <v>12.65</v>
      </c>
      <c r="G61" s="38">
        <v>0.02496527777777778</v>
      </c>
      <c r="H61" s="38">
        <f t="shared" si="0"/>
        <v>0.02180717013888889</v>
      </c>
      <c r="I61" s="39">
        <f t="shared" si="1"/>
        <v>55.728357693259966</v>
      </c>
    </row>
    <row r="62" spans="1:9" ht="12.75">
      <c r="A62" s="53">
        <v>55</v>
      </c>
      <c r="B62" s="6" t="s">
        <v>113</v>
      </c>
      <c r="C62" s="6" t="s">
        <v>114</v>
      </c>
      <c r="D62" s="6">
        <v>1954</v>
      </c>
      <c r="E62" s="6" t="s">
        <v>48</v>
      </c>
      <c r="F62" s="7">
        <v>17.18</v>
      </c>
      <c r="G62" s="9">
        <v>0.024999999999999998</v>
      </c>
      <c r="H62" s="9">
        <f t="shared" si="0"/>
        <v>0.020705</v>
      </c>
      <c r="I62" s="7">
        <f t="shared" si="1"/>
        <v>58.69489387963187</v>
      </c>
    </row>
    <row r="63" spans="1:9" ht="12.75">
      <c r="A63" s="51">
        <v>56</v>
      </c>
      <c r="B63" s="36" t="s">
        <v>143</v>
      </c>
      <c r="C63" s="36" t="s">
        <v>144</v>
      </c>
      <c r="D63" s="36">
        <v>1956</v>
      </c>
      <c r="E63" s="36" t="s">
        <v>57</v>
      </c>
      <c r="F63" s="39">
        <v>15.59</v>
      </c>
      <c r="G63" s="38">
        <v>0.02513888888888889</v>
      </c>
      <c r="H63" s="38">
        <f t="shared" si="0"/>
        <v>0.021219736111111113</v>
      </c>
      <c r="I63" s="39">
        <f t="shared" si="1"/>
        <v>57.271107021045</v>
      </c>
    </row>
    <row r="64" spans="1:9" ht="12.75">
      <c r="A64" s="53">
        <v>57</v>
      </c>
      <c r="B64" s="6" t="s">
        <v>13</v>
      </c>
      <c r="C64" s="6" t="s">
        <v>42</v>
      </c>
      <c r="D64" s="6">
        <v>1989</v>
      </c>
      <c r="E64" s="6" t="s">
        <v>48</v>
      </c>
      <c r="F64" s="20"/>
      <c r="G64" s="9">
        <v>0.025659722222222223</v>
      </c>
      <c r="H64" s="9">
        <f t="shared" si="0"/>
        <v>0.025659722222222223</v>
      </c>
      <c r="I64" s="7">
        <f t="shared" si="1"/>
        <v>47.36129905277402</v>
      </c>
    </row>
    <row r="65" spans="1:9" ht="12.75">
      <c r="A65" s="51">
        <v>58</v>
      </c>
      <c r="B65" s="36" t="s">
        <v>235</v>
      </c>
      <c r="C65" s="36" t="s">
        <v>236</v>
      </c>
      <c r="D65" s="36">
        <v>1955</v>
      </c>
      <c r="E65" s="36" t="s">
        <v>48</v>
      </c>
      <c r="F65" s="39">
        <v>16.38</v>
      </c>
      <c r="G65" s="38">
        <v>0.02585648148148148</v>
      </c>
      <c r="H65" s="38">
        <f t="shared" si="0"/>
        <v>0.021621189814814815</v>
      </c>
      <c r="I65" s="39">
        <f t="shared" si="1"/>
        <v>56.20771975023645</v>
      </c>
    </row>
    <row r="66" spans="1:9" ht="12.75">
      <c r="A66" s="53">
        <v>59</v>
      </c>
      <c r="B66" s="6" t="s">
        <v>106</v>
      </c>
      <c r="C66" s="6" t="s">
        <v>138</v>
      </c>
      <c r="D66" s="6">
        <v>1995</v>
      </c>
      <c r="E66" s="6" t="s">
        <v>57</v>
      </c>
      <c r="F66" s="7">
        <v>10</v>
      </c>
      <c r="G66" s="9">
        <v>0.026122685185185183</v>
      </c>
      <c r="H66" s="9">
        <f t="shared" si="0"/>
        <v>0.02351041666666667</v>
      </c>
      <c r="I66" s="7">
        <f t="shared" si="1"/>
        <v>51.69103529759268</v>
      </c>
    </row>
    <row r="67" spans="1:9" ht="12.75">
      <c r="A67" s="51">
        <v>60</v>
      </c>
      <c r="B67" s="36" t="s">
        <v>115</v>
      </c>
      <c r="C67" s="36" t="s">
        <v>43</v>
      </c>
      <c r="D67" s="36">
        <v>1968</v>
      </c>
      <c r="E67" s="36" t="s">
        <v>48</v>
      </c>
      <c r="F67" s="39">
        <v>18.26</v>
      </c>
      <c r="G67" s="38">
        <v>0.026805555555555555</v>
      </c>
      <c r="H67" s="38">
        <f t="shared" si="0"/>
        <v>0.02191086111111111</v>
      </c>
      <c r="I67" s="39">
        <f t="shared" si="1"/>
        <v>55.464628779993696</v>
      </c>
    </row>
    <row r="68" spans="1:10" ht="12.75">
      <c r="A68" s="53">
        <v>61</v>
      </c>
      <c r="B68" s="6" t="s">
        <v>213</v>
      </c>
      <c r="C68" s="6" t="s">
        <v>214</v>
      </c>
      <c r="D68" s="6">
        <v>1973</v>
      </c>
      <c r="E68" s="6" t="s">
        <v>49</v>
      </c>
      <c r="F68" s="20"/>
      <c r="G68" s="9">
        <v>0.02681712962962963</v>
      </c>
      <c r="H68" s="9">
        <f t="shared" si="0"/>
        <v>0.02681712962962963</v>
      </c>
      <c r="I68" s="7">
        <f t="shared" si="1"/>
        <v>45.31722054380665</v>
      </c>
      <c r="J68" s="24"/>
    </row>
    <row r="69" spans="1:9" ht="12.75">
      <c r="A69" s="51">
        <v>62</v>
      </c>
      <c r="B69" s="36" t="s">
        <v>120</v>
      </c>
      <c r="C69" s="36" t="s">
        <v>92</v>
      </c>
      <c r="D69" s="36">
        <v>1945</v>
      </c>
      <c r="E69" s="36" t="s">
        <v>48</v>
      </c>
      <c r="F69" s="39">
        <v>24.63</v>
      </c>
      <c r="G69" s="38">
        <v>0.02704861111111111</v>
      </c>
      <c r="H69" s="38">
        <f t="shared" si="0"/>
        <v>0.020386538194444446</v>
      </c>
      <c r="I69" s="39">
        <f t="shared" si="1"/>
        <v>59.611777447774536</v>
      </c>
    </row>
    <row r="70" spans="1:10" ht="12.75">
      <c r="A70" s="53">
        <v>63</v>
      </c>
      <c r="B70" s="6" t="s">
        <v>96</v>
      </c>
      <c r="C70" s="6" t="s">
        <v>97</v>
      </c>
      <c r="D70" s="6">
        <v>1960</v>
      </c>
      <c r="E70" s="6" t="s">
        <v>95</v>
      </c>
      <c r="F70" s="7">
        <v>12.65</v>
      </c>
      <c r="G70" s="9">
        <v>0.027199074074074073</v>
      </c>
      <c r="H70" s="9">
        <f t="shared" si="0"/>
        <v>0.0237583912037037</v>
      </c>
      <c r="I70" s="7">
        <f t="shared" si="1"/>
        <v>51.15151810398374</v>
      </c>
      <c r="J70" s="24"/>
    </row>
    <row r="71" spans="1:9" ht="12.75">
      <c r="A71" s="51">
        <v>64</v>
      </c>
      <c r="B71" s="36" t="s">
        <v>211</v>
      </c>
      <c r="C71" s="36" t="s">
        <v>212</v>
      </c>
      <c r="D71" s="36">
        <v>1969</v>
      </c>
      <c r="E71" s="36" t="s">
        <v>210</v>
      </c>
      <c r="F71" s="39">
        <v>17.59</v>
      </c>
      <c r="G71" s="38">
        <v>0.027777777777777776</v>
      </c>
      <c r="H71" s="38">
        <f t="shared" si="0"/>
        <v>0.022891666666666668</v>
      </c>
      <c r="I71" s="39">
        <f t="shared" si="1"/>
        <v>53.08821744933867</v>
      </c>
    </row>
    <row r="72" spans="1:9" ht="12.75">
      <c r="A72" s="53">
        <v>65</v>
      </c>
      <c r="B72" s="6" t="s">
        <v>38</v>
      </c>
      <c r="C72" s="6" t="s">
        <v>55</v>
      </c>
      <c r="D72" s="6">
        <v>1933</v>
      </c>
      <c r="E72" s="6" t="s">
        <v>48</v>
      </c>
      <c r="F72" s="7">
        <v>35.05</v>
      </c>
      <c r="G72" s="9">
        <v>0.02820601851851852</v>
      </c>
      <c r="H72" s="9">
        <f aca="true" t="shared" si="2" ref="H72:H78">((G72*24)*(1-F72/100))/24</f>
        <v>0.018319809027777776</v>
      </c>
      <c r="I72" s="7">
        <f aca="true" t="shared" si="3" ref="I72:I78">(E$5*24)/(H72*24)*100</f>
        <v>66.33681475254947</v>
      </c>
    </row>
    <row r="73" spans="1:9" ht="12.75">
      <c r="A73" s="51">
        <v>66</v>
      </c>
      <c r="B73" s="36" t="s">
        <v>71</v>
      </c>
      <c r="C73" s="36" t="s">
        <v>43</v>
      </c>
      <c r="D73" s="36">
        <v>1966</v>
      </c>
      <c r="E73" s="36" t="s">
        <v>48</v>
      </c>
      <c r="F73" s="39">
        <v>19.36</v>
      </c>
      <c r="G73" s="38">
        <v>0.028425925925925924</v>
      </c>
      <c r="H73" s="38">
        <f t="shared" si="2"/>
        <v>0.022922666666666664</v>
      </c>
      <c r="I73" s="39">
        <f t="shared" si="3"/>
        <v>53.01642236699241</v>
      </c>
    </row>
    <row r="74" spans="1:9" ht="12.75">
      <c r="A74" s="53">
        <v>67</v>
      </c>
      <c r="B74" s="6" t="s">
        <v>145</v>
      </c>
      <c r="C74" s="6" t="s">
        <v>146</v>
      </c>
      <c r="D74" s="6">
        <v>1985</v>
      </c>
      <c r="E74" s="6" t="s">
        <v>49</v>
      </c>
      <c r="F74" s="7">
        <v>10</v>
      </c>
      <c r="G74" s="9">
        <v>0.02866898148148148</v>
      </c>
      <c r="H74" s="9">
        <f t="shared" si="2"/>
        <v>0.025802083333333333</v>
      </c>
      <c r="I74" s="7">
        <f t="shared" si="3"/>
        <v>47.099986542861</v>
      </c>
    </row>
    <row r="75" spans="1:9" ht="12.75">
      <c r="A75" s="51">
        <v>68</v>
      </c>
      <c r="B75" s="36" t="s">
        <v>58</v>
      </c>
      <c r="C75" s="36" t="s">
        <v>147</v>
      </c>
      <c r="D75" s="36">
        <v>1974</v>
      </c>
      <c r="E75" s="36" t="s">
        <v>49</v>
      </c>
      <c r="F75" s="39"/>
      <c r="G75" s="38">
        <v>0.02872685185185185</v>
      </c>
      <c r="H75" s="38">
        <f t="shared" si="2"/>
        <v>0.02872685185185185</v>
      </c>
      <c r="I75" s="39">
        <f t="shared" si="3"/>
        <v>42.30459307010476</v>
      </c>
    </row>
    <row r="76" spans="1:9" ht="12.75">
      <c r="A76" s="53">
        <v>69</v>
      </c>
      <c r="B76" s="6" t="s">
        <v>110</v>
      </c>
      <c r="C76" s="6" t="s">
        <v>105</v>
      </c>
      <c r="D76" s="6">
        <v>1974</v>
      </c>
      <c r="E76" s="6" t="s">
        <v>49</v>
      </c>
      <c r="F76" s="7">
        <v>14.32</v>
      </c>
      <c r="G76" s="9">
        <v>0.031145833333333334</v>
      </c>
      <c r="H76" s="9">
        <f t="shared" si="2"/>
        <v>0.026685750000000005</v>
      </c>
      <c r="I76" s="7">
        <f t="shared" si="3"/>
        <v>45.54032687025014</v>
      </c>
    </row>
    <row r="77" spans="1:9" ht="12.75">
      <c r="A77" s="51">
        <v>70</v>
      </c>
      <c r="B77" s="36" t="s">
        <v>116</v>
      </c>
      <c r="C77" s="36" t="s">
        <v>23</v>
      </c>
      <c r="D77" s="36">
        <v>1976</v>
      </c>
      <c r="E77" s="36" t="s">
        <v>49</v>
      </c>
      <c r="F77" s="39">
        <v>13.04</v>
      </c>
      <c r="G77" s="38">
        <v>0.03238425925925926</v>
      </c>
      <c r="H77" s="38">
        <f t="shared" si="2"/>
        <v>0.028161351851851854</v>
      </c>
      <c r="I77" s="39">
        <f t="shared" si="3"/>
        <v>43.1540994257299</v>
      </c>
    </row>
    <row r="78" spans="1:10" ht="12.75">
      <c r="A78" s="53">
        <v>71</v>
      </c>
      <c r="B78" s="6" t="s">
        <v>77</v>
      </c>
      <c r="C78" s="6" t="s">
        <v>300</v>
      </c>
      <c r="D78" s="20"/>
      <c r="E78" s="6" t="s">
        <v>49</v>
      </c>
      <c r="F78" s="7">
        <v>10</v>
      </c>
      <c r="G78" s="9">
        <v>0.03238425925925926</v>
      </c>
      <c r="H78" s="9">
        <f t="shared" si="2"/>
        <v>0.029145833333333333</v>
      </c>
      <c r="I78" s="7">
        <f t="shared" si="3"/>
        <v>41.696449845127475</v>
      </c>
      <c r="J78" s="24"/>
    </row>
  </sheetData>
  <sheetProtection/>
  <mergeCells count="2">
    <mergeCell ref="A1:I1"/>
    <mergeCell ref="A3:H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129"/>
  <sheetViews>
    <sheetView zoomScalePageLayoutView="0" workbookViewId="0" topLeftCell="A83">
      <selection activeCell="E99" sqref="E99"/>
    </sheetView>
  </sheetViews>
  <sheetFormatPr defaultColWidth="9.140625" defaultRowHeight="12.75"/>
  <cols>
    <col min="1" max="1" width="10.7109375" style="0" customWidth="1"/>
    <col min="2" max="2" width="11.8515625" style="0" customWidth="1"/>
    <col min="3" max="3" width="16.8515625" style="0" customWidth="1"/>
    <col min="5" max="5" width="22.28125" style="0" customWidth="1"/>
    <col min="6" max="6" width="13.00390625" style="0" customWidth="1"/>
    <col min="8" max="8" width="13.00390625" style="0" customWidth="1"/>
  </cols>
  <sheetData>
    <row r="1" spans="1:9" ht="12.75">
      <c r="A1" s="66" t="s">
        <v>304</v>
      </c>
      <c r="B1" s="66"/>
      <c r="C1" s="66"/>
      <c r="D1" s="66"/>
      <c r="E1" s="66"/>
      <c r="F1" s="66"/>
      <c r="G1" s="66"/>
      <c r="H1" s="66"/>
      <c r="I1" s="66"/>
    </row>
    <row r="2" spans="1:9" ht="12.75">
      <c r="A2" s="28"/>
      <c r="B2" s="28"/>
      <c r="C2" s="28"/>
      <c r="D2" s="28"/>
      <c r="E2" s="28"/>
      <c r="F2" s="28"/>
      <c r="G2" s="28"/>
      <c r="H2" s="28"/>
      <c r="I2" s="28"/>
    </row>
    <row r="3" spans="1:9" ht="12.75">
      <c r="A3" s="67" t="s">
        <v>305</v>
      </c>
      <c r="B3" s="67"/>
      <c r="C3" s="67"/>
      <c r="D3" s="67"/>
      <c r="E3" s="67"/>
      <c r="F3" s="67"/>
      <c r="G3" s="67"/>
      <c r="H3" s="67"/>
      <c r="I3" s="28"/>
    </row>
    <row r="4" spans="1:9" ht="17.25">
      <c r="A4" s="63" t="s">
        <v>189</v>
      </c>
      <c r="B4" s="30"/>
      <c r="C4" s="30"/>
      <c r="D4" s="30"/>
      <c r="E4" s="30"/>
      <c r="F4" s="30"/>
      <c r="G4" s="30"/>
      <c r="H4" s="28"/>
      <c r="I4" s="28"/>
    </row>
    <row r="5" spans="1:9" ht="12.75">
      <c r="A5" s="63" t="s">
        <v>8</v>
      </c>
      <c r="B5" s="31"/>
      <c r="C5" s="31"/>
      <c r="D5" s="31"/>
      <c r="E5" s="32">
        <v>0.010416666666666666</v>
      </c>
      <c r="F5" s="31"/>
      <c r="G5" s="31"/>
      <c r="H5" s="33"/>
      <c r="I5" s="33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38.25">
      <c r="A7" s="34" t="s">
        <v>3</v>
      </c>
      <c r="B7" s="34" t="s">
        <v>0</v>
      </c>
      <c r="C7" s="34" t="s">
        <v>1</v>
      </c>
      <c r="D7" s="34" t="s">
        <v>32</v>
      </c>
      <c r="E7" s="34" t="s">
        <v>44</v>
      </c>
      <c r="F7" s="34" t="s">
        <v>2</v>
      </c>
      <c r="G7" s="35" t="s">
        <v>4</v>
      </c>
      <c r="H7" s="35" t="s">
        <v>5</v>
      </c>
      <c r="I7" s="34" t="s">
        <v>6</v>
      </c>
    </row>
    <row r="8" spans="1:9" ht="12.75">
      <c r="A8" s="53">
        <v>1</v>
      </c>
      <c r="B8" s="6" t="s">
        <v>220</v>
      </c>
      <c r="C8" s="6" t="s">
        <v>221</v>
      </c>
      <c r="D8" s="6">
        <v>1981</v>
      </c>
      <c r="E8" s="6" t="s">
        <v>48</v>
      </c>
      <c r="F8" s="6"/>
      <c r="G8" s="9">
        <v>0.012881944444444446</v>
      </c>
      <c r="H8" s="9">
        <f aca="true" t="shared" si="0" ref="H8:H39">((G8*24)*(1-F8/100))/24</f>
        <v>0.012881944444444446</v>
      </c>
      <c r="I8" s="7">
        <f aca="true" t="shared" si="1" ref="I8:I39">(E$5*24)/(H8*24)*100</f>
        <v>80.86253369272237</v>
      </c>
    </row>
    <row r="9" spans="1:9" ht="12.75">
      <c r="A9" s="53">
        <v>2</v>
      </c>
      <c r="B9" s="6" t="s">
        <v>25</v>
      </c>
      <c r="C9" s="6" t="s">
        <v>101</v>
      </c>
      <c r="D9" s="6">
        <v>1968</v>
      </c>
      <c r="E9" s="6" t="s">
        <v>47</v>
      </c>
      <c r="F9" s="6">
        <v>7.9</v>
      </c>
      <c r="G9" s="9">
        <v>0.012939814814814814</v>
      </c>
      <c r="H9" s="9">
        <f t="shared" si="0"/>
        <v>0.011917569444444444</v>
      </c>
      <c r="I9" s="7">
        <f t="shared" si="1"/>
        <v>87.40596574851556</v>
      </c>
    </row>
    <row r="10" spans="1:9" ht="12.75">
      <c r="A10" s="53">
        <v>3</v>
      </c>
      <c r="B10" s="53" t="s">
        <v>245</v>
      </c>
      <c r="C10" s="53" t="s">
        <v>246</v>
      </c>
      <c r="D10" s="53">
        <v>1983</v>
      </c>
      <c r="E10" s="53" t="s">
        <v>247</v>
      </c>
      <c r="F10" s="6"/>
      <c r="G10" s="9">
        <v>0.013101851851851852</v>
      </c>
      <c r="H10" s="9">
        <f t="shared" si="0"/>
        <v>0.013101851851851852</v>
      </c>
      <c r="I10" s="7">
        <f t="shared" si="1"/>
        <v>79.50530035335689</v>
      </c>
    </row>
    <row r="11" spans="1:9" ht="12.75">
      <c r="A11" s="53">
        <v>4</v>
      </c>
      <c r="B11" s="6" t="s">
        <v>117</v>
      </c>
      <c r="C11" s="6" t="s">
        <v>118</v>
      </c>
      <c r="D11" s="6">
        <v>1989</v>
      </c>
      <c r="E11" s="7" t="s">
        <v>47</v>
      </c>
      <c r="F11" s="6"/>
      <c r="G11" s="9">
        <v>0.013113425925925926</v>
      </c>
      <c r="H11" s="9">
        <f t="shared" si="0"/>
        <v>0.013113425925925926</v>
      </c>
      <c r="I11" s="7">
        <f t="shared" si="1"/>
        <v>79.4351279788173</v>
      </c>
    </row>
    <row r="12" spans="1:9" ht="12.75">
      <c r="A12" s="53">
        <v>5</v>
      </c>
      <c r="B12" s="6" t="s">
        <v>13</v>
      </c>
      <c r="C12" s="6" t="s">
        <v>14</v>
      </c>
      <c r="D12" s="6">
        <v>1965</v>
      </c>
      <c r="E12" s="6" t="s">
        <v>50</v>
      </c>
      <c r="F12" s="6">
        <v>9.36</v>
      </c>
      <c r="G12" s="9">
        <v>0.01324074074074074</v>
      </c>
      <c r="H12" s="9">
        <f t="shared" si="0"/>
        <v>0.012001407407407407</v>
      </c>
      <c r="I12" s="7">
        <f t="shared" si="1"/>
        <v>86.79537585098043</v>
      </c>
    </row>
    <row r="13" spans="1:9" ht="12.75">
      <c r="A13" s="53">
        <v>6</v>
      </c>
      <c r="B13" s="6" t="s">
        <v>58</v>
      </c>
      <c r="C13" s="6" t="s">
        <v>319</v>
      </c>
      <c r="D13" s="20"/>
      <c r="E13" s="6" t="s">
        <v>307</v>
      </c>
      <c r="F13" s="20"/>
      <c r="G13" s="9">
        <v>0.013391203703703704</v>
      </c>
      <c r="H13" s="9">
        <f t="shared" si="0"/>
        <v>0.013391203703703704</v>
      </c>
      <c r="I13" s="7">
        <f t="shared" si="1"/>
        <v>77.78738115816768</v>
      </c>
    </row>
    <row r="14" spans="1:9" ht="12.75">
      <c r="A14" s="53">
        <v>7</v>
      </c>
      <c r="B14" s="6" t="s">
        <v>22</v>
      </c>
      <c r="C14" s="6" t="s">
        <v>23</v>
      </c>
      <c r="D14" s="6">
        <v>1972</v>
      </c>
      <c r="E14" s="6" t="s">
        <v>49</v>
      </c>
      <c r="F14" s="6"/>
      <c r="G14" s="9">
        <v>0.013726851851851851</v>
      </c>
      <c r="H14" s="9">
        <f t="shared" si="0"/>
        <v>0.013726851851851851</v>
      </c>
      <c r="I14" s="7">
        <f t="shared" si="1"/>
        <v>75.88532883642496</v>
      </c>
    </row>
    <row r="15" spans="1:9" ht="12.75">
      <c r="A15" s="53">
        <v>8</v>
      </c>
      <c r="B15" s="6" t="s">
        <v>59</v>
      </c>
      <c r="C15" s="6" t="s">
        <v>60</v>
      </c>
      <c r="D15" s="6">
        <v>1981</v>
      </c>
      <c r="E15" s="7" t="s">
        <v>47</v>
      </c>
      <c r="F15" s="7">
        <v>10</v>
      </c>
      <c r="G15" s="9">
        <v>0.013807870370370371</v>
      </c>
      <c r="H15" s="9">
        <f t="shared" si="0"/>
        <v>0.012427083333333333</v>
      </c>
      <c r="I15" s="7">
        <f t="shared" si="1"/>
        <v>83.82229673093042</v>
      </c>
    </row>
    <row r="16" spans="1:9" ht="12.75">
      <c r="A16" s="53">
        <v>9</v>
      </c>
      <c r="B16" s="6" t="s">
        <v>61</v>
      </c>
      <c r="C16" s="6" t="s">
        <v>62</v>
      </c>
      <c r="D16" s="6">
        <v>1976</v>
      </c>
      <c r="E16" s="6" t="s">
        <v>48</v>
      </c>
      <c r="F16" s="6"/>
      <c r="G16" s="9">
        <v>0.01383101851851852</v>
      </c>
      <c r="H16" s="9">
        <f t="shared" si="0"/>
        <v>0.01383101851851852</v>
      </c>
      <c r="I16" s="7">
        <f t="shared" si="1"/>
        <v>75.31380753138073</v>
      </c>
    </row>
    <row r="17" spans="1:9" ht="12.75">
      <c r="A17" s="53">
        <v>10</v>
      </c>
      <c r="B17" s="6" t="s">
        <v>85</v>
      </c>
      <c r="C17" s="6" t="s">
        <v>15</v>
      </c>
      <c r="D17" s="6">
        <v>1996</v>
      </c>
      <c r="E17" s="7" t="s">
        <v>47</v>
      </c>
      <c r="F17" s="6"/>
      <c r="G17" s="9">
        <v>0.014074074074074074</v>
      </c>
      <c r="H17" s="9">
        <f t="shared" si="0"/>
        <v>0.014074074074074074</v>
      </c>
      <c r="I17" s="7">
        <f t="shared" si="1"/>
        <v>74.01315789473684</v>
      </c>
    </row>
    <row r="18" spans="1:9" ht="12.75">
      <c r="A18" s="53">
        <v>11</v>
      </c>
      <c r="B18" s="6" t="s">
        <v>40</v>
      </c>
      <c r="C18" s="6" t="s">
        <v>86</v>
      </c>
      <c r="D18" s="6">
        <v>1997</v>
      </c>
      <c r="E18" s="6" t="s">
        <v>57</v>
      </c>
      <c r="F18" s="6"/>
      <c r="G18" s="9">
        <v>0.01423611111111111</v>
      </c>
      <c r="H18" s="9">
        <f t="shared" si="0"/>
        <v>0.01423611111111111</v>
      </c>
      <c r="I18" s="7">
        <f t="shared" si="1"/>
        <v>73.17073170731707</v>
      </c>
    </row>
    <row r="19" spans="1:9" ht="12.75">
      <c r="A19" s="53">
        <v>12</v>
      </c>
      <c r="B19" s="6" t="s">
        <v>80</v>
      </c>
      <c r="C19" s="6" t="s">
        <v>81</v>
      </c>
      <c r="D19" s="6">
        <v>1974</v>
      </c>
      <c r="E19" s="7" t="s">
        <v>48</v>
      </c>
      <c r="F19" s="6"/>
      <c r="G19" s="9">
        <v>0.01423611111111111</v>
      </c>
      <c r="H19" s="9">
        <f t="shared" si="0"/>
        <v>0.01423611111111111</v>
      </c>
      <c r="I19" s="7">
        <f t="shared" si="1"/>
        <v>73.17073170731707</v>
      </c>
    </row>
    <row r="20" spans="1:10" ht="12.75">
      <c r="A20" s="53">
        <v>13</v>
      </c>
      <c r="B20" s="6" t="s">
        <v>264</v>
      </c>
      <c r="C20" s="6" t="s">
        <v>60</v>
      </c>
      <c r="D20" s="6">
        <v>1991</v>
      </c>
      <c r="E20" s="6" t="s">
        <v>265</v>
      </c>
      <c r="F20" s="6"/>
      <c r="G20" s="9">
        <v>0.014398148148148148</v>
      </c>
      <c r="H20" s="9">
        <f t="shared" si="0"/>
        <v>0.014398148148148148</v>
      </c>
      <c r="I20" s="7">
        <f t="shared" si="1"/>
        <v>72.34726688102894</v>
      </c>
      <c r="J20" s="24"/>
    </row>
    <row r="21" spans="1:9" ht="12.75">
      <c r="A21" s="53">
        <v>14</v>
      </c>
      <c r="B21" s="6" t="s">
        <v>102</v>
      </c>
      <c r="C21" s="6" t="s">
        <v>103</v>
      </c>
      <c r="D21" s="6">
        <v>1966</v>
      </c>
      <c r="E21" s="6" t="s">
        <v>48</v>
      </c>
      <c r="F21" s="6">
        <v>8.75</v>
      </c>
      <c r="G21" s="9">
        <v>0.014537037037037038</v>
      </c>
      <c r="H21" s="9">
        <f t="shared" si="0"/>
        <v>0.013265046296296297</v>
      </c>
      <c r="I21" s="7">
        <f t="shared" si="1"/>
        <v>78.52717912922083</v>
      </c>
    </row>
    <row r="22" spans="1:9" ht="12.75">
      <c r="A22" s="53">
        <v>15</v>
      </c>
      <c r="B22" s="6" t="s">
        <v>26</v>
      </c>
      <c r="C22" s="6" t="s">
        <v>27</v>
      </c>
      <c r="D22" s="6">
        <v>1961</v>
      </c>
      <c r="E22" s="7" t="s">
        <v>48</v>
      </c>
      <c r="F22" s="6">
        <v>11.96</v>
      </c>
      <c r="G22" s="9">
        <v>0.014791666666666668</v>
      </c>
      <c r="H22" s="9">
        <f t="shared" si="0"/>
        <v>0.013022583333333336</v>
      </c>
      <c r="I22" s="7">
        <f t="shared" si="1"/>
        <v>79.9892494448746</v>
      </c>
    </row>
    <row r="23" spans="1:9" ht="12.75">
      <c r="A23" s="53">
        <v>16</v>
      </c>
      <c r="B23" s="6" t="s">
        <v>69</v>
      </c>
      <c r="C23" s="6" t="s">
        <v>320</v>
      </c>
      <c r="D23" s="20"/>
      <c r="E23" s="20" t="s">
        <v>308</v>
      </c>
      <c r="F23" s="20"/>
      <c r="G23" s="9">
        <v>0.014884259259259259</v>
      </c>
      <c r="H23" s="9">
        <f t="shared" si="0"/>
        <v>0.014884259259259259</v>
      </c>
      <c r="I23" s="7">
        <f t="shared" si="1"/>
        <v>69.98444790046656</v>
      </c>
    </row>
    <row r="24" spans="1:9" ht="12.75">
      <c r="A24" s="53">
        <v>17</v>
      </c>
      <c r="B24" s="6" t="s">
        <v>18</v>
      </c>
      <c r="C24" s="6" t="s">
        <v>19</v>
      </c>
      <c r="D24" s="6">
        <v>1975</v>
      </c>
      <c r="E24" s="7" t="s">
        <v>50</v>
      </c>
      <c r="F24" s="6"/>
      <c r="G24" s="9">
        <v>0.015011574074074075</v>
      </c>
      <c r="H24" s="9">
        <f t="shared" si="0"/>
        <v>0.015011574074074075</v>
      </c>
      <c r="I24" s="7">
        <f t="shared" si="1"/>
        <v>69.39090208172706</v>
      </c>
    </row>
    <row r="25" spans="1:9" ht="12.75">
      <c r="A25" s="53">
        <v>18</v>
      </c>
      <c r="B25" s="6" t="s">
        <v>30</v>
      </c>
      <c r="C25" s="6" t="s">
        <v>321</v>
      </c>
      <c r="D25" s="20"/>
      <c r="E25" s="20"/>
      <c r="F25" s="20"/>
      <c r="G25" s="9">
        <v>0.015023148148148148</v>
      </c>
      <c r="H25" s="9">
        <f t="shared" si="0"/>
        <v>0.015023148148148148</v>
      </c>
      <c r="I25" s="7">
        <f t="shared" si="1"/>
        <v>69.33744221879815</v>
      </c>
    </row>
    <row r="26" spans="1:9" ht="12.75">
      <c r="A26" s="53">
        <v>19</v>
      </c>
      <c r="B26" s="6" t="s">
        <v>264</v>
      </c>
      <c r="C26" s="6" t="s">
        <v>322</v>
      </c>
      <c r="D26" s="20"/>
      <c r="E26" s="20" t="s">
        <v>309</v>
      </c>
      <c r="F26" s="20"/>
      <c r="G26" s="9">
        <v>0.015046296296296295</v>
      </c>
      <c r="H26" s="9">
        <f t="shared" si="0"/>
        <v>0.015046296296296295</v>
      </c>
      <c r="I26" s="7">
        <f t="shared" si="1"/>
        <v>69.23076923076923</v>
      </c>
    </row>
    <row r="27" spans="1:9" ht="12.75">
      <c r="A27" s="53">
        <v>20</v>
      </c>
      <c r="B27" s="6" t="s">
        <v>28</v>
      </c>
      <c r="C27" s="6" t="s">
        <v>29</v>
      </c>
      <c r="D27" s="6">
        <v>1976</v>
      </c>
      <c r="E27" s="7" t="s">
        <v>49</v>
      </c>
      <c r="F27" s="6"/>
      <c r="G27" s="9">
        <v>0.015057870370370369</v>
      </c>
      <c r="H27" s="9">
        <f t="shared" si="0"/>
        <v>0.015057870370370369</v>
      </c>
      <c r="I27" s="7">
        <f t="shared" si="1"/>
        <v>69.17755572636433</v>
      </c>
    </row>
    <row r="28" spans="1:9" ht="12.75">
      <c r="A28" s="53">
        <v>21</v>
      </c>
      <c r="B28" s="6" t="s">
        <v>132</v>
      </c>
      <c r="C28" s="6" t="s">
        <v>133</v>
      </c>
      <c r="D28" s="6">
        <v>1983</v>
      </c>
      <c r="E28" s="7" t="s">
        <v>49</v>
      </c>
      <c r="F28" s="6"/>
      <c r="G28" s="9">
        <v>0.015081018518518516</v>
      </c>
      <c r="H28" s="9">
        <f t="shared" si="0"/>
        <v>0.015081018518518516</v>
      </c>
      <c r="I28" s="7">
        <f t="shared" si="1"/>
        <v>69.07137375287799</v>
      </c>
    </row>
    <row r="29" spans="1:9" ht="12.75">
      <c r="A29" s="53">
        <v>22</v>
      </c>
      <c r="B29" s="6" t="s">
        <v>266</v>
      </c>
      <c r="C29" s="6" t="s">
        <v>267</v>
      </c>
      <c r="D29" s="6">
        <v>1963</v>
      </c>
      <c r="E29" s="6" t="s">
        <v>268</v>
      </c>
      <c r="F29" s="6">
        <v>10.62</v>
      </c>
      <c r="G29" s="9">
        <v>0.015150462962962963</v>
      </c>
      <c r="H29" s="9">
        <f t="shared" si="0"/>
        <v>0.013541483796296298</v>
      </c>
      <c r="I29" s="7">
        <f t="shared" si="1"/>
        <v>76.92411572737477</v>
      </c>
    </row>
    <row r="30" spans="1:9" ht="12.75">
      <c r="A30" s="53">
        <v>23</v>
      </c>
      <c r="B30" s="6" t="s">
        <v>30</v>
      </c>
      <c r="C30" s="6" t="s">
        <v>31</v>
      </c>
      <c r="D30" s="6">
        <v>1959</v>
      </c>
      <c r="E30" s="6" t="s">
        <v>47</v>
      </c>
      <c r="F30" s="6">
        <v>13.36</v>
      </c>
      <c r="G30" s="9">
        <v>0.015173611111111112</v>
      </c>
      <c r="H30" s="9">
        <f t="shared" si="0"/>
        <v>0.013146416666666669</v>
      </c>
      <c r="I30" s="7">
        <f t="shared" si="1"/>
        <v>79.2357866845845</v>
      </c>
    </row>
    <row r="31" spans="1:9" ht="12.75">
      <c r="A31" s="53">
        <v>24</v>
      </c>
      <c r="B31" s="6" t="s">
        <v>253</v>
      </c>
      <c r="C31" s="6" t="s">
        <v>323</v>
      </c>
      <c r="D31" s="6"/>
      <c r="E31" s="6" t="s">
        <v>310</v>
      </c>
      <c r="F31" s="20"/>
      <c r="G31" s="9">
        <v>0.015277777777777777</v>
      </c>
      <c r="H31" s="9">
        <f t="shared" si="0"/>
        <v>0.015277777777777777</v>
      </c>
      <c r="I31" s="7">
        <f t="shared" si="1"/>
        <v>68.18181818181819</v>
      </c>
    </row>
    <row r="32" spans="1:9" ht="12.75">
      <c r="A32" s="53">
        <v>25</v>
      </c>
      <c r="B32" s="6" t="s">
        <v>174</v>
      </c>
      <c r="C32" s="6" t="s">
        <v>101</v>
      </c>
      <c r="D32" s="6">
        <v>1982</v>
      </c>
      <c r="E32" s="6" t="s">
        <v>47</v>
      </c>
      <c r="F32" s="7">
        <v>10</v>
      </c>
      <c r="G32" s="9">
        <v>0.01542824074074074</v>
      </c>
      <c r="H32" s="9">
        <f t="shared" si="0"/>
        <v>0.013885416666666666</v>
      </c>
      <c r="I32" s="7">
        <f t="shared" si="1"/>
        <v>75.01875468867217</v>
      </c>
    </row>
    <row r="33" spans="1:9" ht="12.75">
      <c r="A33" s="53">
        <v>26</v>
      </c>
      <c r="B33" s="6" t="s">
        <v>16</v>
      </c>
      <c r="C33" s="6" t="s">
        <v>17</v>
      </c>
      <c r="D33" s="6">
        <v>1977</v>
      </c>
      <c r="E33" s="6" t="s">
        <v>49</v>
      </c>
      <c r="F33" s="6"/>
      <c r="G33" s="9">
        <v>0.015439814814814816</v>
      </c>
      <c r="H33" s="9">
        <f t="shared" si="0"/>
        <v>0.015439814814814816</v>
      </c>
      <c r="I33" s="7">
        <f t="shared" si="1"/>
        <v>67.46626686656671</v>
      </c>
    </row>
    <row r="34" spans="1:9" ht="12.75">
      <c r="A34" s="53">
        <v>27</v>
      </c>
      <c r="B34" s="6" t="s">
        <v>51</v>
      </c>
      <c r="C34" s="6" t="s">
        <v>324</v>
      </c>
      <c r="D34" s="6"/>
      <c r="E34" s="6" t="s">
        <v>311</v>
      </c>
      <c r="F34" s="20"/>
      <c r="G34" s="9">
        <v>0.015578703703703704</v>
      </c>
      <c r="H34" s="9">
        <f t="shared" si="0"/>
        <v>0.015578703703703704</v>
      </c>
      <c r="I34" s="7">
        <f t="shared" si="1"/>
        <v>66.86478454680535</v>
      </c>
    </row>
    <row r="35" spans="1:9" ht="12.75">
      <c r="A35" s="53">
        <v>28</v>
      </c>
      <c r="B35" s="6" t="s">
        <v>123</v>
      </c>
      <c r="C35" s="6" t="s">
        <v>159</v>
      </c>
      <c r="D35" s="6">
        <v>1988</v>
      </c>
      <c r="E35" s="6" t="s">
        <v>124</v>
      </c>
      <c r="F35" s="6"/>
      <c r="G35" s="9">
        <v>0.015659722222222224</v>
      </c>
      <c r="H35" s="9">
        <f t="shared" si="0"/>
        <v>0.015659722222222224</v>
      </c>
      <c r="I35" s="7">
        <f t="shared" si="1"/>
        <v>66.51884700665188</v>
      </c>
    </row>
    <row r="36" spans="1:9" ht="12.75">
      <c r="A36" s="53">
        <v>29</v>
      </c>
      <c r="B36" s="6" t="s">
        <v>264</v>
      </c>
      <c r="C36" s="6" t="s">
        <v>325</v>
      </c>
      <c r="D36" s="6"/>
      <c r="E36" s="6"/>
      <c r="F36" s="20"/>
      <c r="G36" s="9">
        <v>0.01570601851851852</v>
      </c>
      <c r="H36" s="9">
        <f t="shared" si="0"/>
        <v>0.01570601851851852</v>
      </c>
      <c r="I36" s="7">
        <f t="shared" si="1"/>
        <v>66.32277081798085</v>
      </c>
    </row>
    <row r="37" spans="1:9" ht="12.75">
      <c r="A37" s="53">
        <v>30</v>
      </c>
      <c r="B37" s="6" t="s">
        <v>25</v>
      </c>
      <c r="C37" s="6" t="s">
        <v>127</v>
      </c>
      <c r="D37" s="6">
        <v>1989</v>
      </c>
      <c r="E37" s="6" t="s">
        <v>124</v>
      </c>
      <c r="F37" s="6"/>
      <c r="G37" s="9">
        <v>0.015717592592592592</v>
      </c>
      <c r="H37" s="9">
        <f t="shared" si="0"/>
        <v>0.015717592592592592</v>
      </c>
      <c r="I37" s="7">
        <f t="shared" si="1"/>
        <v>66.27393225331369</v>
      </c>
    </row>
    <row r="38" spans="1:9" ht="12.75">
      <c r="A38" s="53">
        <v>31</v>
      </c>
      <c r="B38" s="6" t="s">
        <v>230</v>
      </c>
      <c r="C38" s="6" t="s">
        <v>231</v>
      </c>
      <c r="D38" s="6">
        <v>1969</v>
      </c>
      <c r="E38" s="6" t="s">
        <v>57</v>
      </c>
      <c r="F38" s="6">
        <v>7.51</v>
      </c>
      <c r="G38" s="9">
        <v>0.015740740740740743</v>
      </c>
      <c r="H38" s="9">
        <f t="shared" si="0"/>
        <v>0.014558611111111114</v>
      </c>
      <c r="I38" s="7">
        <f t="shared" si="1"/>
        <v>71.54986548625287</v>
      </c>
    </row>
    <row r="39" spans="1:9" ht="12.75">
      <c r="A39" s="53">
        <v>32</v>
      </c>
      <c r="B39" s="6" t="s">
        <v>65</v>
      </c>
      <c r="C39" s="6" t="s">
        <v>66</v>
      </c>
      <c r="D39" s="6">
        <v>1975</v>
      </c>
      <c r="E39" s="6" t="s">
        <v>48</v>
      </c>
      <c r="F39" s="6"/>
      <c r="G39" s="9">
        <v>0.015752314814814813</v>
      </c>
      <c r="H39" s="9">
        <f t="shared" si="0"/>
        <v>0.015752314814814813</v>
      </c>
      <c r="I39" s="7">
        <f t="shared" si="1"/>
        <v>66.12784717119766</v>
      </c>
    </row>
    <row r="40" spans="1:9" ht="12.75">
      <c r="A40" s="53">
        <v>33</v>
      </c>
      <c r="B40" s="6" t="s">
        <v>326</v>
      </c>
      <c r="C40" s="6" t="s">
        <v>327</v>
      </c>
      <c r="D40" s="6"/>
      <c r="E40" s="6"/>
      <c r="F40" s="20"/>
      <c r="G40" s="9">
        <v>0.01577546296296296</v>
      </c>
      <c r="H40" s="9">
        <f aca="true" t="shared" si="2" ref="H40:H71">((G40*24)*(1-F40/100))/24</f>
        <v>0.01577546296296296</v>
      </c>
      <c r="I40" s="7">
        <f aca="true" t="shared" si="3" ref="I40:I71">(E$5*24)/(H40*24)*100</f>
        <v>66.03081438004403</v>
      </c>
    </row>
    <row r="41" spans="1:9" ht="12.75">
      <c r="A41" s="53">
        <v>34</v>
      </c>
      <c r="B41" s="6" t="s">
        <v>255</v>
      </c>
      <c r="C41" s="6" t="s">
        <v>328</v>
      </c>
      <c r="D41" s="6"/>
      <c r="E41" s="6" t="s">
        <v>311</v>
      </c>
      <c r="F41" s="20"/>
      <c r="G41" s="9">
        <v>0.01579861111111111</v>
      </c>
      <c r="H41" s="9">
        <f t="shared" si="2"/>
        <v>0.01579861111111111</v>
      </c>
      <c r="I41" s="7">
        <f t="shared" si="3"/>
        <v>65.93406593406593</v>
      </c>
    </row>
    <row r="42" spans="1:9" ht="12.75">
      <c r="A42" s="53">
        <v>35</v>
      </c>
      <c r="B42" s="6" t="s">
        <v>199</v>
      </c>
      <c r="C42" s="6" t="s">
        <v>200</v>
      </c>
      <c r="D42" s="6">
        <v>1957</v>
      </c>
      <c r="E42" s="6" t="s">
        <v>201</v>
      </c>
      <c r="F42" s="6">
        <v>14.83</v>
      </c>
      <c r="G42" s="9">
        <v>0.01582175925925926</v>
      </c>
      <c r="H42" s="9">
        <f t="shared" si="2"/>
        <v>0.013475392361111114</v>
      </c>
      <c r="I42" s="7">
        <f t="shared" si="3"/>
        <v>77.30139789271234</v>
      </c>
    </row>
    <row r="43" spans="1:9" ht="12.75">
      <c r="A43" s="53">
        <v>36</v>
      </c>
      <c r="B43" s="6" t="s">
        <v>249</v>
      </c>
      <c r="C43" s="6" t="s">
        <v>250</v>
      </c>
      <c r="D43" s="6">
        <v>1985</v>
      </c>
      <c r="E43" s="6" t="s">
        <v>95</v>
      </c>
      <c r="F43" s="6"/>
      <c r="G43" s="9">
        <v>0.015844907407407408</v>
      </c>
      <c r="H43" s="9">
        <f t="shared" si="2"/>
        <v>0.015844907407407408</v>
      </c>
      <c r="I43" s="7">
        <f t="shared" si="3"/>
        <v>65.74141709276844</v>
      </c>
    </row>
    <row r="44" spans="1:9" ht="12.75">
      <c r="A44" s="53">
        <v>37</v>
      </c>
      <c r="B44" s="6" t="s">
        <v>228</v>
      </c>
      <c r="C44" s="6" t="s">
        <v>229</v>
      </c>
      <c r="D44" s="6">
        <v>1951</v>
      </c>
      <c r="E44" s="6" t="s">
        <v>57</v>
      </c>
      <c r="F44" s="6">
        <v>19.62</v>
      </c>
      <c r="G44" s="9">
        <v>0.015891203703703703</v>
      </c>
      <c r="H44" s="9">
        <f t="shared" si="2"/>
        <v>0.012773349537037036</v>
      </c>
      <c r="I44" s="7">
        <f t="shared" si="3"/>
        <v>81.55000093329447</v>
      </c>
    </row>
    <row r="45" spans="1:9" ht="12.75">
      <c r="A45" s="53">
        <v>38</v>
      </c>
      <c r="B45" s="6" t="s">
        <v>88</v>
      </c>
      <c r="C45" s="6" t="s">
        <v>78</v>
      </c>
      <c r="D45" s="6">
        <v>1998</v>
      </c>
      <c r="E45" s="6" t="s">
        <v>47</v>
      </c>
      <c r="F45" s="7">
        <v>10</v>
      </c>
      <c r="G45" s="9">
        <v>0.015891203703703703</v>
      </c>
      <c r="H45" s="9">
        <f t="shared" si="2"/>
        <v>0.014302083333333333</v>
      </c>
      <c r="I45" s="7">
        <f t="shared" si="3"/>
        <v>72.83321194464676</v>
      </c>
    </row>
    <row r="46" spans="1:9" ht="13.5" customHeight="1">
      <c r="A46" s="53">
        <v>39</v>
      </c>
      <c r="B46" s="6" t="s">
        <v>264</v>
      </c>
      <c r="C46" s="6" t="s">
        <v>329</v>
      </c>
      <c r="D46" s="6"/>
      <c r="E46" s="6"/>
      <c r="F46" s="20"/>
      <c r="G46" s="9">
        <v>0.015983796296296295</v>
      </c>
      <c r="H46" s="9">
        <f t="shared" si="2"/>
        <v>0.015983796296296295</v>
      </c>
      <c r="I46" s="7">
        <f t="shared" si="3"/>
        <v>65.17016654598117</v>
      </c>
    </row>
    <row r="47" spans="1:9" ht="12.75">
      <c r="A47" s="53">
        <v>40</v>
      </c>
      <c r="B47" s="6" t="s">
        <v>51</v>
      </c>
      <c r="C47" s="6" t="s">
        <v>52</v>
      </c>
      <c r="D47" s="6">
        <v>1961</v>
      </c>
      <c r="E47" s="6" t="s">
        <v>48</v>
      </c>
      <c r="F47" s="6">
        <v>11.96</v>
      </c>
      <c r="G47" s="9">
        <v>0.01599537037037037</v>
      </c>
      <c r="H47" s="9">
        <f t="shared" si="2"/>
        <v>0.014082324074074075</v>
      </c>
      <c r="I47" s="7">
        <f t="shared" si="3"/>
        <v>73.9697979671127</v>
      </c>
    </row>
    <row r="48" spans="1:9" ht="12.75">
      <c r="A48" s="53">
        <v>41</v>
      </c>
      <c r="B48" s="6" t="s">
        <v>330</v>
      </c>
      <c r="C48" s="6" t="s">
        <v>331</v>
      </c>
      <c r="D48" s="6"/>
      <c r="E48" s="6"/>
      <c r="F48" s="20"/>
      <c r="G48" s="9">
        <v>0.016238425925925924</v>
      </c>
      <c r="H48" s="9">
        <f t="shared" si="2"/>
        <v>0.016238425925925924</v>
      </c>
      <c r="I48" s="7">
        <f t="shared" si="3"/>
        <v>64.14825374198148</v>
      </c>
    </row>
    <row r="49" spans="1:9" ht="12.75">
      <c r="A49" s="53">
        <v>42</v>
      </c>
      <c r="B49" s="6" t="s">
        <v>187</v>
      </c>
      <c r="C49" s="6" t="s">
        <v>188</v>
      </c>
      <c r="D49" s="6">
        <v>1967</v>
      </c>
      <c r="E49" s="6"/>
      <c r="F49" s="6">
        <v>8.13</v>
      </c>
      <c r="G49" s="9">
        <v>0.016273148148148148</v>
      </c>
      <c r="H49" s="9">
        <f t="shared" si="2"/>
        <v>0.014950141203703702</v>
      </c>
      <c r="I49" s="7">
        <f t="shared" si="3"/>
        <v>69.67604201682104</v>
      </c>
    </row>
    <row r="50" spans="1:9" ht="12.75">
      <c r="A50" s="53">
        <v>43</v>
      </c>
      <c r="B50" s="6" t="s">
        <v>67</v>
      </c>
      <c r="C50" s="6" t="s">
        <v>68</v>
      </c>
      <c r="D50" s="6">
        <v>1954</v>
      </c>
      <c r="E50" s="6" t="s">
        <v>48</v>
      </c>
      <c r="F50" s="6">
        <v>17.18</v>
      </c>
      <c r="G50" s="9">
        <v>0.016296296296296295</v>
      </c>
      <c r="H50" s="9">
        <f t="shared" si="2"/>
        <v>0.013496592592592593</v>
      </c>
      <c r="I50" s="7">
        <f t="shared" si="3"/>
        <v>77.17997409497048</v>
      </c>
    </row>
    <row r="51" spans="1:9" ht="12.75">
      <c r="A51" s="53">
        <v>44</v>
      </c>
      <c r="B51" s="6" t="s">
        <v>58</v>
      </c>
      <c r="C51" s="6" t="s">
        <v>147</v>
      </c>
      <c r="D51" s="6">
        <v>1974</v>
      </c>
      <c r="E51" s="6" t="s">
        <v>49</v>
      </c>
      <c r="F51" s="6"/>
      <c r="G51" s="9">
        <v>0.016342592592592593</v>
      </c>
      <c r="H51" s="9">
        <f t="shared" si="2"/>
        <v>0.016342592592592593</v>
      </c>
      <c r="I51" s="7">
        <f t="shared" si="3"/>
        <v>63.739376770538236</v>
      </c>
    </row>
    <row r="52" spans="1:9" ht="12.75">
      <c r="A52" s="53">
        <v>45</v>
      </c>
      <c r="B52" s="6" t="s">
        <v>83</v>
      </c>
      <c r="C52" s="6" t="s">
        <v>84</v>
      </c>
      <c r="D52" s="6">
        <v>1994</v>
      </c>
      <c r="E52" s="6" t="s">
        <v>49</v>
      </c>
      <c r="F52" s="6"/>
      <c r="G52" s="9">
        <v>0.016400462962962964</v>
      </c>
      <c r="H52" s="9">
        <f t="shared" si="2"/>
        <v>0.016400462962962964</v>
      </c>
      <c r="I52" s="7">
        <f t="shared" si="3"/>
        <v>63.51446718419195</v>
      </c>
    </row>
    <row r="53" spans="1:9" ht="12.75">
      <c r="A53" s="53">
        <v>46</v>
      </c>
      <c r="B53" s="6" t="s">
        <v>249</v>
      </c>
      <c r="C53" s="6" t="s">
        <v>332</v>
      </c>
      <c r="D53" s="6"/>
      <c r="E53" s="6" t="s">
        <v>312</v>
      </c>
      <c r="F53" s="20"/>
      <c r="G53" s="9">
        <v>0.01642361111111111</v>
      </c>
      <c r="H53" s="9">
        <f t="shared" si="2"/>
        <v>0.01642361111111111</v>
      </c>
      <c r="I53" s="7">
        <f t="shared" si="3"/>
        <v>63.424947145877375</v>
      </c>
    </row>
    <row r="54" spans="1:9" ht="12.75">
      <c r="A54" s="53">
        <v>47</v>
      </c>
      <c r="B54" s="6" t="s">
        <v>58</v>
      </c>
      <c r="C54" s="6" t="s">
        <v>130</v>
      </c>
      <c r="D54" s="6"/>
      <c r="E54" s="6"/>
      <c r="F54" s="20"/>
      <c r="G54" s="9">
        <v>0.016701388888888887</v>
      </c>
      <c r="H54" s="9">
        <f t="shared" si="2"/>
        <v>0.016701388888888887</v>
      </c>
      <c r="I54" s="7">
        <f t="shared" si="3"/>
        <v>62.370062370062385</v>
      </c>
    </row>
    <row r="55" spans="1:9" ht="12.75">
      <c r="A55" s="53">
        <v>48</v>
      </c>
      <c r="B55" s="6" t="s">
        <v>20</v>
      </c>
      <c r="C55" s="6" t="s">
        <v>21</v>
      </c>
      <c r="D55" s="6">
        <v>1952</v>
      </c>
      <c r="E55" s="6" t="s">
        <v>50</v>
      </c>
      <c r="F55" s="7">
        <v>18.8</v>
      </c>
      <c r="G55" s="9">
        <v>0.016805555555555556</v>
      </c>
      <c r="H55" s="9">
        <f t="shared" si="2"/>
        <v>0.01364611111111111</v>
      </c>
      <c r="I55" s="7">
        <f t="shared" si="3"/>
        <v>76.33432398322681</v>
      </c>
    </row>
    <row r="56" spans="1:9" ht="12.75">
      <c r="A56" s="53">
        <v>49</v>
      </c>
      <c r="B56" s="6" t="s">
        <v>333</v>
      </c>
      <c r="C56" s="6" t="s">
        <v>334</v>
      </c>
      <c r="D56" s="6"/>
      <c r="E56" s="6"/>
      <c r="F56" s="20"/>
      <c r="G56" s="9">
        <v>0.01681712962962963</v>
      </c>
      <c r="H56" s="9">
        <f t="shared" si="2"/>
        <v>0.01681712962962963</v>
      </c>
      <c r="I56" s="7">
        <f t="shared" si="3"/>
        <v>61.940812112869914</v>
      </c>
    </row>
    <row r="57" spans="1:9" ht="12.75">
      <c r="A57" s="53">
        <v>50</v>
      </c>
      <c r="B57" s="6" t="s">
        <v>134</v>
      </c>
      <c r="C57" s="6" t="s">
        <v>98</v>
      </c>
      <c r="D57" s="6">
        <v>1981</v>
      </c>
      <c r="E57" s="6" t="s">
        <v>49</v>
      </c>
      <c r="F57" s="6"/>
      <c r="G57" s="9">
        <v>0.016875</v>
      </c>
      <c r="H57" s="9">
        <f t="shared" si="2"/>
        <v>0.016875</v>
      </c>
      <c r="I57" s="7">
        <f t="shared" si="3"/>
        <v>61.72839506172839</v>
      </c>
    </row>
    <row r="58" spans="1:9" ht="12.75">
      <c r="A58" s="53">
        <v>51</v>
      </c>
      <c r="B58" s="6" t="s">
        <v>179</v>
      </c>
      <c r="C58" s="6" t="s">
        <v>180</v>
      </c>
      <c r="D58" s="6">
        <v>1964</v>
      </c>
      <c r="E58" s="6" t="s">
        <v>47</v>
      </c>
      <c r="F58" s="6">
        <v>20.98</v>
      </c>
      <c r="G58" s="9">
        <v>0.016886574074074075</v>
      </c>
      <c r="H58" s="9">
        <f t="shared" si="2"/>
        <v>0.013343770833333332</v>
      </c>
      <c r="I58" s="7">
        <f t="shared" si="3"/>
        <v>78.06389061063138</v>
      </c>
    </row>
    <row r="59" spans="1:10" ht="12.75">
      <c r="A59" s="53">
        <v>52</v>
      </c>
      <c r="B59" s="6" t="s">
        <v>69</v>
      </c>
      <c r="C59" s="6" t="s">
        <v>70</v>
      </c>
      <c r="D59" s="6">
        <v>1955</v>
      </c>
      <c r="E59" s="6" t="s">
        <v>48</v>
      </c>
      <c r="F59" s="7">
        <v>16.38</v>
      </c>
      <c r="G59" s="9">
        <v>0.016898148148148148</v>
      </c>
      <c r="H59" s="9">
        <f t="shared" si="2"/>
        <v>0.014130231481481481</v>
      </c>
      <c r="I59" s="7">
        <f t="shared" si="3"/>
        <v>73.71900934757039</v>
      </c>
      <c r="J59" s="24"/>
    </row>
    <row r="60" spans="1:9" ht="12.75">
      <c r="A60" s="53">
        <v>53</v>
      </c>
      <c r="B60" s="6" t="s">
        <v>18</v>
      </c>
      <c r="C60" s="6" t="s">
        <v>335</v>
      </c>
      <c r="D60" s="6"/>
      <c r="E60" s="6"/>
      <c r="F60" s="20"/>
      <c r="G60" s="9">
        <v>0.01693287037037037</v>
      </c>
      <c r="H60" s="9">
        <f t="shared" si="2"/>
        <v>0.01693287037037037</v>
      </c>
      <c r="I60" s="7">
        <f t="shared" si="3"/>
        <v>61.51742993848257</v>
      </c>
    </row>
    <row r="61" spans="1:9" ht="12.75">
      <c r="A61" s="53">
        <v>54</v>
      </c>
      <c r="B61" s="6" t="s">
        <v>181</v>
      </c>
      <c r="C61" s="6" t="s">
        <v>182</v>
      </c>
      <c r="D61" s="6">
        <v>1970</v>
      </c>
      <c r="E61" s="6" t="s">
        <v>183</v>
      </c>
      <c r="F61" s="7">
        <v>6.3</v>
      </c>
      <c r="G61" s="9">
        <v>0.016979166666666667</v>
      </c>
      <c r="H61" s="9">
        <f t="shared" si="2"/>
        <v>0.015909479166666667</v>
      </c>
      <c r="I61" s="7">
        <f t="shared" si="3"/>
        <v>65.47459258434765</v>
      </c>
    </row>
    <row r="62" spans="1:9" ht="12.75">
      <c r="A62" s="53">
        <v>55</v>
      </c>
      <c r="B62" s="6" t="s">
        <v>13</v>
      </c>
      <c r="C62" s="6" t="s">
        <v>24</v>
      </c>
      <c r="D62" s="6">
        <v>1971</v>
      </c>
      <c r="E62" s="6" t="s">
        <v>49</v>
      </c>
      <c r="F62" s="7">
        <v>5.7</v>
      </c>
      <c r="G62" s="9">
        <v>0.017002314814814814</v>
      </c>
      <c r="H62" s="9">
        <f t="shared" si="2"/>
        <v>0.01603318287037037</v>
      </c>
      <c r="I62" s="7">
        <f t="shared" si="3"/>
        <v>64.96942466686927</v>
      </c>
    </row>
    <row r="63" spans="1:9" ht="12.75">
      <c r="A63" s="53">
        <v>56</v>
      </c>
      <c r="B63" s="6" t="s">
        <v>296</v>
      </c>
      <c r="C63" s="6" t="s">
        <v>64</v>
      </c>
      <c r="D63" s="6">
        <v>1994</v>
      </c>
      <c r="E63" s="6" t="s">
        <v>297</v>
      </c>
      <c r="F63" s="7"/>
      <c r="G63" s="9">
        <v>0.017013888888888887</v>
      </c>
      <c r="H63" s="9">
        <f t="shared" si="2"/>
        <v>0.017013888888888887</v>
      </c>
      <c r="I63" s="7">
        <f t="shared" si="3"/>
        <v>61.224489795918366</v>
      </c>
    </row>
    <row r="64" spans="1:9" ht="12.75">
      <c r="A64" s="53">
        <v>57</v>
      </c>
      <c r="B64" s="6" t="s">
        <v>74</v>
      </c>
      <c r="C64" s="6" t="s">
        <v>87</v>
      </c>
      <c r="D64" s="6">
        <v>1993</v>
      </c>
      <c r="E64" s="6" t="s">
        <v>47</v>
      </c>
      <c r="F64" s="7"/>
      <c r="G64" s="9">
        <v>0.01702546296296296</v>
      </c>
      <c r="H64" s="9">
        <f t="shared" si="2"/>
        <v>0.01702546296296296</v>
      </c>
      <c r="I64" s="7">
        <f t="shared" si="3"/>
        <v>61.18286879673692</v>
      </c>
    </row>
    <row r="65" spans="1:9" ht="12.75">
      <c r="A65" s="53">
        <v>58</v>
      </c>
      <c r="B65" s="6" t="s">
        <v>156</v>
      </c>
      <c r="C65" s="6" t="s">
        <v>157</v>
      </c>
      <c r="D65" s="6">
        <v>1986</v>
      </c>
      <c r="E65" s="6" t="s">
        <v>79</v>
      </c>
      <c r="F65" s="6"/>
      <c r="G65" s="9">
        <v>0.01704861111111111</v>
      </c>
      <c r="H65" s="9">
        <f t="shared" si="2"/>
        <v>0.01704861111111111</v>
      </c>
      <c r="I65" s="7">
        <f t="shared" si="3"/>
        <v>61.09979633401221</v>
      </c>
    </row>
    <row r="66" spans="1:9" ht="12.75">
      <c r="A66" s="53">
        <v>59</v>
      </c>
      <c r="B66" s="6" t="s">
        <v>202</v>
      </c>
      <c r="C66" s="6" t="s">
        <v>31</v>
      </c>
      <c r="D66" s="6">
        <v>1993</v>
      </c>
      <c r="E66" s="6" t="s">
        <v>47</v>
      </c>
      <c r="F66" s="7">
        <v>10</v>
      </c>
      <c r="G66" s="9">
        <v>0.017060185185185185</v>
      </c>
      <c r="H66" s="9">
        <f t="shared" si="2"/>
        <v>0.015354166666666667</v>
      </c>
      <c r="I66" s="7">
        <f t="shared" si="3"/>
        <v>67.84260515603799</v>
      </c>
    </row>
    <row r="67" spans="1:9" ht="12.75">
      <c r="A67" s="53">
        <v>60</v>
      </c>
      <c r="B67" s="6" t="s">
        <v>26</v>
      </c>
      <c r="C67" s="6" t="s">
        <v>336</v>
      </c>
      <c r="D67" s="6"/>
      <c r="E67" s="6"/>
      <c r="F67" s="20"/>
      <c r="G67" s="9">
        <v>0.01709490740740741</v>
      </c>
      <c r="H67" s="9">
        <f t="shared" si="2"/>
        <v>0.01709490740740741</v>
      </c>
      <c r="I67" s="7">
        <f t="shared" si="3"/>
        <v>60.93432633716993</v>
      </c>
    </row>
    <row r="68" spans="1:10" ht="12.75">
      <c r="A68" s="53">
        <v>61</v>
      </c>
      <c r="B68" s="6" t="s">
        <v>37</v>
      </c>
      <c r="C68" s="6" t="s">
        <v>54</v>
      </c>
      <c r="D68" s="6">
        <v>1963</v>
      </c>
      <c r="E68" s="6" t="s">
        <v>48</v>
      </c>
      <c r="F68" s="6">
        <v>10.62</v>
      </c>
      <c r="G68" s="9">
        <v>0.017407407407407406</v>
      </c>
      <c r="H68" s="9">
        <f t="shared" si="2"/>
        <v>0.015558740740740741</v>
      </c>
      <c r="I68" s="7">
        <f t="shared" si="3"/>
        <v>66.95057678665796</v>
      </c>
      <c r="J68" s="24"/>
    </row>
    <row r="69" spans="1:9" ht="12.75">
      <c r="A69" s="53">
        <v>62</v>
      </c>
      <c r="B69" s="6" t="s">
        <v>177</v>
      </c>
      <c r="C69" s="6" t="s">
        <v>178</v>
      </c>
      <c r="D69" s="6">
        <v>1983</v>
      </c>
      <c r="E69" s="6" t="s">
        <v>48</v>
      </c>
      <c r="F69" s="7">
        <v>10</v>
      </c>
      <c r="G69" s="9">
        <v>0.017627314814814814</v>
      </c>
      <c r="H69" s="9">
        <f t="shared" si="2"/>
        <v>0.01586458333333333</v>
      </c>
      <c r="I69" s="7">
        <f t="shared" si="3"/>
        <v>65.65988181221275</v>
      </c>
    </row>
    <row r="70" spans="1:10" ht="12.75">
      <c r="A70" s="53">
        <v>63</v>
      </c>
      <c r="B70" s="6" t="s">
        <v>337</v>
      </c>
      <c r="C70" s="6" t="s">
        <v>338</v>
      </c>
      <c r="D70" s="6"/>
      <c r="E70" s="6"/>
      <c r="F70" s="20"/>
      <c r="G70" s="9">
        <v>0.017627314814814814</v>
      </c>
      <c r="H70" s="9">
        <f t="shared" si="2"/>
        <v>0.017627314814814814</v>
      </c>
      <c r="I70" s="7">
        <f t="shared" si="3"/>
        <v>59.09389363099147</v>
      </c>
      <c r="J70" s="24"/>
    </row>
    <row r="71" spans="1:9" ht="12.75">
      <c r="A71" s="53">
        <v>64</v>
      </c>
      <c r="B71" s="6" t="s">
        <v>58</v>
      </c>
      <c r="C71" s="6" t="s">
        <v>339</v>
      </c>
      <c r="D71" s="6"/>
      <c r="E71" s="6" t="s">
        <v>313</v>
      </c>
      <c r="F71" s="20"/>
      <c r="G71" s="9">
        <v>0.01798611111111111</v>
      </c>
      <c r="H71" s="9">
        <f t="shared" si="2"/>
        <v>0.01798611111111111</v>
      </c>
      <c r="I71" s="7">
        <f t="shared" si="3"/>
        <v>57.91505791505792</v>
      </c>
    </row>
    <row r="72" spans="1:9" ht="12.75">
      <c r="A72" s="53">
        <v>65</v>
      </c>
      <c r="B72" s="6" t="s">
        <v>51</v>
      </c>
      <c r="C72" s="6" t="s">
        <v>119</v>
      </c>
      <c r="D72" s="6">
        <v>1959</v>
      </c>
      <c r="E72" s="6" t="s">
        <v>46</v>
      </c>
      <c r="F72" s="6">
        <v>13.36</v>
      </c>
      <c r="G72" s="9">
        <v>0.018078703703703704</v>
      </c>
      <c r="H72" s="9">
        <f aca="true" t="shared" si="4" ref="H72:H103">((G72*24)*(1-F72/100))/24</f>
        <v>0.01566338888888889</v>
      </c>
      <c r="I72" s="7">
        <f aca="true" t="shared" si="5" ref="I72:I103">(E$5*24)/(H72*24)*100</f>
        <v>66.50327550799635</v>
      </c>
    </row>
    <row r="73" spans="1:9" ht="12.75">
      <c r="A73" s="53">
        <v>66</v>
      </c>
      <c r="B73" s="6" t="s">
        <v>141</v>
      </c>
      <c r="C73" s="6" t="s">
        <v>31</v>
      </c>
      <c r="D73" s="6">
        <v>1996</v>
      </c>
      <c r="E73" s="6" t="s">
        <v>82</v>
      </c>
      <c r="F73" s="7">
        <v>10</v>
      </c>
      <c r="G73" s="9">
        <v>0.018125</v>
      </c>
      <c r="H73" s="9">
        <f t="shared" si="4"/>
        <v>0.016312499999999997</v>
      </c>
      <c r="I73" s="7">
        <f t="shared" si="5"/>
        <v>63.85696040868455</v>
      </c>
    </row>
    <row r="74" spans="1:9" ht="12.75">
      <c r="A74" s="53">
        <v>67</v>
      </c>
      <c r="B74" s="6" t="s">
        <v>77</v>
      </c>
      <c r="C74" s="6" t="s">
        <v>78</v>
      </c>
      <c r="D74" s="6">
        <v>1976</v>
      </c>
      <c r="E74" s="6" t="s">
        <v>47</v>
      </c>
      <c r="F74" s="6">
        <v>13.04</v>
      </c>
      <c r="G74" s="9">
        <v>0.01824074074074074</v>
      </c>
      <c r="H74" s="9">
        <f t="shared" si="4"/>
        <v>0.01586214814814815</v>
      </c>
      <c r="I74" s="7">
        <f t="shared" si="5"/>
        <v>65.66996203400595</v>
      </c>
    </row>
    <row r="75" spans="1:9" ht="12.75">
      <c r="A75" s="53">
        <v>68</v>
      </c>
      <c r="B75" s="6" t="s">
        <v>13</v>
      </c>
      <c r="C75" s="6" t="s">
        <v>42</v>
      </c>
      <c r="D75" s="6">
        <v>1989</v>
      </c>
      <c r="E75" s="6" t="s">
        <v>48</v>
      </c>
      <c r="F75" s="6"/>
      <c r="G75" s="9">
        <v>0.018298611111111113</v>
      </c>
      <c r="H75" s="9">
        <f t="shared" si="4"/>
        <v>0.018298611111111113</v>
      </c>
      <c r="I75" s="7">
        <f t="shared" si="5"/>
        <v>56.92599620493358</v>
      </c>
    </row>
    <row r="76" spans="1:9" ht="12.75">
      <c r="A76" s="53">
        <v>69</v>
      </c>
      <c r="B76" s="6" t="s">
        <v>137</v>
      </c>
      <c r="C76" s="6" t="s">
        <v>53</v>
      </c>
      <c r="D76" s="6">
        <v>1995</v>
      </c>
      <c r="E76" s="6" t="s">
        <v>47</v>
      </c>
      <c r="F76" s="6"/>
      <c r="G76" s="9">
        <v>0.01851851851851852</v>
      </c>
      <c r="H76" s="9">
        <f t="shared" si="4"/>
        <v>0.01851851851851852</v>
      </c>
      <c r="I76" s="7">
        <f t="shared" si="5"/>
        <v>56.249999999999986</v>
      </c>
    </row>
    <row r="77" spans="1:9" ht="12.75">
      <c r="A77" s="53">
        <v>70</v>
      </c>
      <c r="B77" s="6" t="s">
        <v>106</v>
      </c>
      <c r="C77" s="6" t="s">
        <v>138</v>
      </c>
      <c r="D77" s="6">
        <v>1995</v>
      </c>
      <c r="E77" s="6" t="s">
        <v>57</v>
      </c>
      <c r="F77" s="7">
        <v>10</v>
      </c>
      <c r="G77" s="9">
        <v>0.01851851851851852</v>
      </c>
      <c r="H77" s="9">
        <f t="shared" si="4"/>
        <v>0.01666666666666667</v>
      </c>
      <c r="I77" s="7">
        <f t="shared" si="5"/>
        <v>62.499999999999986</v>
      </c>
    </row>
    <row r="78" spans="1:10" ht="12.75">
      <c r="A78" s="53">
        <v>71</v>
      </c>
      <c r="B78" s="6" t="s">
        <v>328</v>
      </c>
      <c r="C78" s="6" t="s">
        <v>340</v>
      </c>
      <c r="D78" s="6"/>
      <c r="E78" s="6" t="s">
        <v>48</v>
      </c>
      <c r="F78" s="20"/>
      <c r="G78" s="9">
        <v>0.01851851851851852</v>
      </c>
      <c r="H78" s="9">
        <f t="shared" si="4"/>
        <v>0.01851851851851852</v>
      </c>
      <c r="I78" s="7">
        <f t="shared" si="5"/>
        <v>56.249999999999986</v>
      </c>
      <c r="J78" s="24"/>
    </row>
    <row r="79" spans="1:9" ht="12.75">
      <c r="A79" s="53">
        <v>72</v>
      </c>
      <c r="B79" s="6" t="s">
        <v>203</v>
      </c>
      <c r="C79" s="6" t="s">
        <v>204</v>
      </c>
      <c r="D79" s="6">
        <v>1948</v>
      </c>
      <c r="E79" s="6" t="s">
        <v>48</v>
      </c>
      <c r="F79" s="7">
        <v>22.1</v>
      </c>
      <c r="G79" s="9">
        <v>0.018530092592592595</v>
      </c>
      <c r="H79" s="9">
        <f t="shared" si="4"/>
        <v>0.014434942129629631</v>
      </c>
      <c r="I79" s="7">
        <f t="shared" si="5"/>
        <v>72.16285713598448</v>
      </c>
    </row>
    <row r="80" spans="1:9" ht="12.75">
      <c r="A80" s="53">
        <v>73</v>
      </c>
      <c r="B80" s="6" t="s">
        <v>104</v>
      </c>
      <c r="C80" s="6" t="s">
        <v>105</v>
      </c>
      <c r="D80" s="6">
        <v>1974</v>
      </c>
      <c r="E80" s="6" t="s">
        <v>49</v>
      </c>
      <c r="F80" s="6"/>
      <c r="G80" s="9">
        <v>0.018530092592592595</v>
      </c>
      <c r="H80" s="9">
        <f t="shared" si="4"/>
        <v>0.018530092592592595</v>
      </c>
      <c r="I80" s="7">
        <f t="shared" si="5"/>
        <v>56.21486570893192</v>
      </c>
    </row>
    <row r="81" spans="1:9" ht="12.75">
      <c r="A81" s="53">
        <v>74</v>
      </c>
      <c r="B81" s="6" t="s">
        <v>99</v>
      </c>
      <c r="C81" s="6" t="s">
        <v>98</v>
      </c>
      <c r="D81" s="6">
        <v>1963</v>
      </c>
      <c r="E81" s="6" t="s">
        <v>100</v>
      </c>
      <c r="F81" s="6">
        <v>21.69</v>
      </c>
      <c r="G81" s="9">
        <v>0.018761574074074073</v>
      </c>
      <c r="H81" s="9">
        <f t="shared" si="4"/>
        <v>0.014692188657407408</v>
      </c>
      <c r="I81" s="7">
        <f t="shared" si="5"/>
        <v>70.89935277556391</v>
      </c>
    </row>
    <row r="82" spans="1:9" ht="12.75">
      <c r="A82" s="53">
        <v>75</v>
      </c>
      <c r="B82" s="6" t="s">
        <v>341</v>
      </c>
      <c r="C82" s="6" t="s">
        <v>342</v>
      </c>
      <c r="D82" s="6"/>
      <c r="E82" s="6"/>
      <c r="F82" s="20"/>
      <c r="G82" s="9">
        <v>0.01877314814814815</v>
      </c>
      <c r="H82" s="9">
        <f t="shared" si="4"/>
        <v>0.01877314814814815</v>
      </c>
      <c r="I82" s="7">
        <f t="shared" si="5"/>
        <v>55.487053020961774</v>
      </c>
    </row>
    <row r="83" spans="1:9" ht="12.75">
      <c r="A83" s="53">
        <v>76</v>
      </c>
      <c r="B83" s="6" t="s">
        <v>143</v>
      </c>
      <c r="C83" s="6" t="s">
        <v>144</v>
      </c>
      <c r="D83" s="6">
        <v>1956</v>
      </c>
      <c r="E83" s="6" t="s">
        <v>57</v>
      </c>
      <c r="F83" s="6">
        <v>15.59</v>
      </c>
      <c r="G83" s="9">
        <v>0.01900462962962963</v>
      </c>
      <c r="H83" s="9">
        <f t="shared" si="4"/>
        <v>0.01604180787037037</v>
      </c>
      <c r="I83" s="7">
        <f t="shared" si="5"/>
        <v>64.93449336160243</v>
      </c>
    </row>
    <row r="84" spans="1:9" ht="12.75">
      <c r="A84" s="53">
        <v>77</v>
      </c>
      <c r="B84" s="6" t="s">
        <v>343</v>
      </c>
      <c r="C84" s="6" t="s">
        <v>344</v>
      </c>
      <c r="D84" s="6"/>
      <c r="E84" s="6"/>
      <c r="F84" s="20"/>
      <c r="G84" s="9">
        <v>0.0190625</v>
      </c>
      <c r="H84" s="9">
        <f t="shared" si="4"/>
        <v>0.0190625</v>
      </c>
      <c r="I84" s="7">
        <f t="shared" si="5"/>
        <v>54.64480874316939</v>
      </c>
    </row>
    <row r="85" spans="1:9" ht="12.75">
      <c r="A85" s="53">
        <v>78</v>
      </c>
      <c r="B85" s="6" t="s">
        <v>345</v>
      </c>
      <c r="C85" s="6" t="s">
        <v>346</v>
      </c>
      <c r="D85" s="6"/>
      <c r="E85" s="6" t="s">
        <v>314</v>
      </c>
      <c r="F85" s="20"/>
      <c r="G85" s="9">
        <v>0.01909722222222222</v>
      </c>
      <c r="H85" s="9">
        <f t="shared" si="4"/>
        <v>0.01909722222222222</v>
      </c>
      <c r="I85" s="7">
        <f t="shared" si="5"/>
        <v>54.545454545454554</v>
      </c>
    </row>
    <row r="86" spans="1:9" ht="12.75">
      <c r="A86" s="53">
        <v>79</v>
      </c>
      <c r="B86" s="6" t="s">
        <v>141</v>
      </c>
      <c r="C86" s="6" t="s">
        <v>285</v>
      </c>
      <c r="D86" s="6">
        <v>1999</v>
      </c>
      <c r="E86" s="6" t="s">
        <v>286</v>
      </c>
      <c r="F86" s="7">
        <v>10</v>
      </c>
      <c r="G86" s="9">
        <v>0.019270833333333334</v>
      </c>
      <c r="H86" s="9">
        <f t="shared" si="4"/>
        <v>0.01734375</v>
      </c>
      <c r="I86" s="7">
        <f t="shared" si="5"/>
        <v>60.06006006006006</v>
      </c>
    </row>
    <row r="87" spans="1:9" ht="12.75">
      <c r="A87" s="53">
        <v>80</v>
      </c>
      <c r="B87" s="6" t="s">
        <v>113</v>
      </c>
      <c r="C87" s="6" t="s">
        <v>114</v>
      </c>
      <c r="D87" s="6">
        <v>1954</v>
      </c>
      <c r="E87" s="6" t="s">
        <v>48</v>
      </c>
      <c r="F87" s="6">
        <v>17.18</v>
      </c>
      <c r="G87" s="9">
        <v>0.019270833333333334</v>
      </c>
      <c r="H87" s="9">
        <f t="shared" si="4"/>
        <v>0.01596010416666667</v>
      </c>
      <c r="I87" s="7">
        <f t="shared" si="5"/>
        <v>65.2669090244555</v>
      </c>
    </row>
    <row r="88" spans="1:9" ht="12.75">
      <c r="A88" s="53">
        <v>81</v>
      </c>
      <c r="B88" s="6" t="s">
        <v>298</v>
      </c>
      <c r="C88" s="6" t="s">
        <v>299</v>
      </c>
      <c r="D88" s="6">
        <v>1962</v>
      </c>
      <c r="E88" s="6" t="s">
        <v>79</v>
      </c>
      <c r="F88" s="6">
        <v>22.41</v>
      </c>
      <c r="G88" s="9">
        <v>0.019282407407407408</v>
      </c>
      <c r="H88" s="9">
        <f t="shared" si="4"/>
        <v>0.01496121990740741</v>
      </c>
      <c r="I88" s="7">
        <f t="shared" si="5"/>
        <v>69.62444727858922</v>
      </c>
    </row>
    <row r="89" spans="1:9" ht="12.75">
      <c r="A89" s="53">
        <v>82</v>
      </c>
      <c r="B89" s="6" t="s">
        <v>96</v>
      </c>
      <c r="C89" s="6" t="s">
        <v>97</v>
      </c>
      <c r="D89" s="6">
        <v>1960</v>
      </c>
      <c r="E89" s="6" t="s">
        <v>95</v>
      </c>
      <c r="F89" s="6">
        <v>12.65</v>
      </c>
      <c r="G89" s="9">
        <v>0.019293981481481485</v>
      </c>
      <c r="H89" s="9">
        <f t="shared" si="4"/>
        <v>0.016853292824074075</v>
      </c>
      <c r="I89" s="7">
        <f t="shared" si="5"/>
        <v>61.80790172818327</v>
      </c>
    </row>
    <row r="90" spans="1:9" ht="12.75">
      <c r="A90" s="53">
        <v>83</v>
      </c>
      <c r="B90" s="6" t="s">
        <v>205</v>
      </c>
      <c r="C90" s="6" t="s">
        <v>206</v>
      </c>
      <c r="D90" s="6">
        <v>1948</v>
      </c>
      <c r="E90" s="6" t="s">
        <v>207</v>
      </c>
      <c r="F90" s="7">
        <v>22.1</v>
      </c>
      <c r="G90" s="9">
        <v>0.019305555555555555</v>
      </c>
      <c r="H90" s="9">
        <f t="shared" si="4"/>
        <v>0.015039027777777778</v>
      </c>
      <c r="I90" s="7">
        <f t="shared" si="5"/>
        <v>69.26422918148151</v>
      </c>
    </row>
    <row r="91" spans="1:9" ht="12.75">
      <c r="A91" s="53">
        <v>84</v>
      </c>
      <c r="B91" s="6" t="s">
        <v>235</v>
      </c>
      <c r="C91" s="6" t="s">
        <v>236</v>
      </c>
      <c r="D91" s="6">
        <v>1955</v>
      </c>
      <c r="E91" s="6" t="s">
        <v>48</v>
      </c>
      <c r="F91" s="6">
        <v>16.38</v>
      </c>
      <c r="G91" s="9">
        <v>0.019351851851851853</v>
      </c>
      <c r="H91" s="9">
        <f t="shared" si="4"/>
        <v>0.01618201851851852</v>
      </c>
      <c r="I91" s="7">
        <f t="shared" si="5"/>
        <v>64.37186222933778</v>
      </c>
    </row>
    <row r="92" spans="1:9" ht="12.75">
      <c r="A92" s="53">
        <v>85</v>
      </c>
      <c r="B92" s="6" t="s">
        <v>347</v>
      </c>
      <c r="C92" s="6" t="s">
        <v>348</v>
      </c>
      <c r="D92" s="6"/>
      <c r="E92" s="6" t="s">
        <v>315</v>
      </c>
      <c r="F92" s="20"/>
      <c r="G92" s="9">
        <v>0.019467592592592595</v>
      </c>
      <c r="H92" s="9">
        <f t="shared" si="4"/>
        <v>0.019467592592592595</v>
      </c>
      <c r="I92" s="7">
        <f t="shared" si="5"/>
        <v>53.50772889417359</v>
      </c>
    </row>
    <row r="93" spans="1:9" ht="12.75">
      <c r="A93" s="53">
        <v>86</v>
      </c>
      <c r="B93" s="6" t="s">
        <v>349</v>
      </c>
      <c r="C93" s="6" t="s">
        <v>335</v>
      </c>
      <c r="D93" s="6"/>
      <c r="E93" s="6" t="s">
        <v>310</v>
      </c>
      <c r="F93" s="20"/>
      <c r="G93" s="9">
        <v>0.019537037037037037</v>
      </c>
      <c r="H93" s="9">
        <f t="shared" si="4"/>
        <v>0.019537037037037037</v>
      </c>
      <c r="I93" s="7">
        <f t="shared" si="5"/>
        <v>53.317535545023695</v>
      </c>
    </row>
    <row r="94" spans="1:9" ht="12.75">
      <c r="A94" s="53">
        <v>87</v>
      </c>
      <c r="B94" s="6" t="s">
        <v>208</v>
      </c>
      <c r="C94" s="6" t="s">
        <v>209</v>
      </c>
      <c r="D94" s="6">
        <v>1967</v>
      </c>
      <c r="E94" s="6" t="s">
        <v>210</v>
      </c>
      <c r="F94" s="6">
        <v>18.94</v>
      </c>
      <c r="G94" s="9">
        <v>0.01960648148148148</v>
      </c>
      <c r="H94" s="9">
        <f t="shared" si="4"/>
        <v>0.015893013888888887</v>
      </c>
      <c r="I94" s="7">
        <f t="shared" si="5"/>
        <v>65.54242473763368</v>
      </c>
    </row>
    <row r="95" spans="1:9" ht="12.75">
      <c r="A95" s="53">
        <v>88</v>
      </c>
      <c r="B95" s="6" t="s">
        <v>40</v>
      </c>
      <c r="C95" s="6" t="s">
        <v>129</v>
      </c>
      <c r="D95" s="6">
        <v>1986</v>
      </c>
      <c r="E95" s="6" t="s">
        <v>79</v>
      </c>
      <c r="F95" s="6"/>
      <c r="G95" s="9">
        <v>0.01960648148148148</v>
      </c>
      <c r="H95" s="9">
        <f t="shared" si="4"/>
        <v>0.01960648148148148</v>
      </c>
      <c r="I95" s="7">
        <f t="shared" si="5"/>
        <v>53.128689492325854</v>
      </c>
    </row>
    <row r="96" spans="1:9" ht="12.75">
      <c r="A96" s="53">
        <v>89</v>
      </c>
      <c r="B96" s="6" t="s">
        <v>40</v>
      </c>
      <c r="C96" s="6" t="s">
        <v>350</v>
      </c>
      <c r="D96" s="6"/>
      <c r="E96" s="6"/>
      <c r="F96" s="20"/>
      <c r="G96" s="9">
        <v>0.019756944444444445</v>
      </c>
      <c r="H96" s="9">
        <f t="shared" si="4"/>
        <v>0.019756944444444445</v>
      </c>
      <c r="I96" s="7">
        <f t="shared" si="5"/>
        <v>52.72407732864674</v>
      </c>
    </row>
    <row r="97" spans="1:9" ht="12.75">
      <c r="A97" s="53">
        <v>90</v>
      </c>
      <c r="B97" s="6" t="s">
        <v>351</v>
      </c>
      <c r="C97" s="6" t="s">
        <v>352</v>
      </c>
      <c r="D97" s="6"/>
      <c r="E97" s="6" t="s">
        <v>313</v>
      </c>
      <c r="F97" s="20"/>
      <c r="G97" s="9">
        <v>0.019988425925925927</v>
      </c>
      <c r="H97" s="9">
        <f t="shared" si="4"/>
        <v>0.019988425925925927</v>
      </c>
      <c r="I97" s="7">
        <f t="shared" si="5"/>
        <v>52.113491603937454</v>
      </c>
    </row>
    <row r="98" spans="1:9" ht="12.75">
      <c r="A98" s="53">
        <v>91</v>
      </c>
      <c r="B98" s="6" t="s">
        <v>115</v>
      </c>
      <c r="C98" s="6" t="s">
        <v>43</v>
      </c>
      <c r="D98" s="6">
        <v>1968</v>
      </c>
      <c r="E98" s="6" t="s">
        <v>48</v>
      </c>
      <c r="F98" s="6">
        <v>18.26</v>
      </c>
      <c r="G98" s="9">
        <v>0.020011574074074074</v>
      </c>
      <c r="H98" s="9">
        <f t="shared" si="4"/>
        <v>0.01635746064814815</v>
      </c>
      <c r="I98" s="7">
        <f t="shared" si="5"/>
        <v>63.681441091199886</v>
      </c>
    </row>
    <row r="99" spans="1:9" ht="12.75">
      <c r="A99" s="53">
        <v>92</v>
      </c>
      <c r="B99" s="6" t="s">
        <v>134</v>
      </c>
      <c r="C99" s="6" t="s">
        <v>353</v>
      </c>
      <c r="D99" s="6"/>
      <c r="E99" s="6" t="s">
        <v>308</v>
      </c>
      <c r="F99" s="20"/>
      <c r="G99" s="9">
        <v>0.02003472222222222</v>
      </c>
      <c r="H99" s="9">
        <f t="shared" si="4"/>
        <v>0.02003472222222222</v>
      </c>
      <c r="I99" s="7">
        <f t="shared" si="5"/>
        <v>51.99306759098788</v>
      </c>
    </row>
    <row r="100" spans="1:9" ht="12.75">
      <c r="A100" s="53">
        <v>93</v>
      </c>
      <c r="B100" s="6" t="s">
        <v>139</v>
      </c>
      <c r="C100" s="6" t="s">
        <v>64</v>
      </c>
      <c r="D100" s="6"/>
      <c r="E100" s="6"/>
      <c r="F100" s="20"/>
      <c r="G100" s="9">
        <v>0.020092592592592592</v>
      </c>
      <c r="H100" s="9">
        <f t="shared" si="4"/>
        <v>0.020092592592592592</v>
      </c>
      <c r="I100" s="7">
        <f t="shared" si="5"/>
        <v>51.843317972350235</v>
      </c>
    </row>
    <row r="101" spans="1:9" ht="12.75">
      <c r="A101" s="53">
        <v>94</v>
      </c>
      <c r="B101" s="6" t="s">
        <v>228</v>
      </c>
      <c r="C101" s="6" t="s">
        <v>257</v>
      </c>
      <c r="D101" s="6">
        <v>1950</v>
      </c>
      <c r="E101" s="6" t="s">
        <v>48</v>
      </c>
      <c r="F101" s="6">
        <v>20.44</v>
      </c>
      <c r="G101" s="9">
        <v>0.02048611111111111</v>
      </c>
      <c r="H101" s="9">
        <f t="shared" si="4"/>
        <v>0.01629875</v>
      </c>
      <c r="I101" s="7">
        <f t="shared" si="5"/>
        <v>63.91083160774088</v>
      </c>
    </row>
    <row r="102" spans="1:9" ht="12.75">
      <c r="A102" s="53">
        <v>95</v>
      </c>
      <c r="B102" s="6" t="s">
        <v>354</v>
      </c>
      <c r="C102" s="6" t="s">
        <v>355</v>
      </c>
      <c r="D102" s="6"/>
      <c r="E102" s="6" t="s">
        <v>316</v>
      </c>
      <c r="F102" s="20"/>
      <c r="G102" s="9">
        <v>0.02050925925925926</v>
      </c>
      <c r="H102" s="9">
        <f t="shared" si="4"/>
        <v>0.02050925925925926</v>
      </c>
      <c r="I102" s="7">
        <f t="shared" si="5"/>
        <v>50.79006772009029</v>
      </c>
    </row>
    <row r="103" spans="1:9" ht="12.75">
      <c r="A103" s="53">
        <v>96</v>
      </c>
      <c r="B103" s="6" t="s">
        <v>211</v>
      </c>
      <c r="C103" s="6" t="s">
        <v>212</v>
      </c>
      <c r="D103" s="6">
        <v>1969</v>
      </c>
      <c r="E103" s="6" t="s">
        <v>210</v>
      </c>
      <c r="F103" s="6">
        <v>17.59</v>
      </c>
      <c r="G103" s="9">
        <v>0.02054398148148148</v>
      </c>
      <c r="H103" s="9">
        <f t="shared" si="4"/>
        <v>0.016930295138888888</v>
      </c>
      <c r="I103" s="7">
        <f t="shared" si="5"/>
        <v>61.52678722498808</v>
      </c>
    </row>
    <row r="104" spans="1:9" ht="12.75">
      <c r="A104" s="53">
        <v>97</v>
      </c>
      <c r="B104" s="6" t="s">
        <v>120</v>
      </c>
      <c r="C104" s="6" t="s">
        <v>92</v>
      </c>
      <c r="D104" s="6">
        <v>1945</v>
      </c>
      <c r="E104" s="6" t="s">
        <v>48</v>
      </c>
      <c r="F104" s="6">
        <v>24.63</v>
      </c>
      <c r="G104" s="9">
        <v>0.02054398148148148</v>
      </c>
      <c r="H104" s="9">
        <f aca="true" t="shared" si="6" ref="H104:H127">((G104*24)*(1-F104/100))/24</f>
        <v>0.015483998842592592</v>
      </c>
      <c r="I104" s="7">
        <f aca="true" t="shared" si="7" ref="I104:I127">(E$5*24)/(H104*24)*100</f>
        <v>67.27374996963337</v>
      </c>
    </row>
    <row r="105" spans="1:9" ht="12.75">
      <c r="A105" s="53">
        <v>98</v>
      </c>
      <c r="B105" s="6" t="s">
        <v>356</v>
      </c>
      <c r="C105" s="6" t="s">
        <v>357</v>
      </c>
      <c r="D105" s="6"/>
      <c r="E105" s="6" t="s">
        <v>48</v>
      </c>
      <c r="F105" s="20"/>
      <c r="G105" s="9">
        <v>0.020694444444444446</v>
      </c>
      <c r="H105" s="9">
        <f t="shared" si="6"/>
        <v>0.020694444444444446</v>
      </c>
      <c r="I105" s="7">
        <f t="shared" si="7"/>
        <v>50.335570469798654</v>
      </c>
    </row>
    <row r="106" spans="1:9" ht="12.75">
      <c r="A106" s="53">
        <v>99</v>
      </c>
      <c r="B106" s="6" t="s">
        <v>38</v>
      </c>
      <c r="C106" s="6" t="s">
        <v>55</v>
      </c>
      <c r="D106" s="6">
        <v>1933</v>
      </c>
      <c r="E106" s="6" t="s">
        <v>48</v>
      </c>
      <c r="F106" s="6">
        <v>35.05</v>
      </c>
      <c r="G106" s="9">
        <v>0.020763888888888887</v>
      </c>
      <c r="H106" s="9">
        <f t="shared" si="6"/>
        <v>0.013486145833333331</v>
      </c>
      <c r="I106" s="7">
        <f t="shared" si="7"/>
        <v>77.23975993882613</v>
      </c>
    </row>
    <row r="107" spans="1:9" ht="12.75">
      <c r="A107" s="53">
        <v>100</v>
      </c>
      <c r="B107" s="6" t="s">
        <v>71</v>
      </c>
      <c r="C107" s="6" t="s">
        <v>43</v>
      </c>
      <c r="D107" s="6">
        <v>1966</v>
      </c>
      <c r="E107" s="6" t="s">
        <v>48</v>
      </c>
      <c r="F107" s="6">
        <v>19.36</v>
      </c>
      <c r="G107" s="9">
        <v>0.02082175925925926</v>
      </c>
      <c r="H107" s="9">
        <f t="shared" si="6"/>
        <v>0.016790666666666666</v>
      </c>
      <c r="I107" s="7">
        <f t="shared" si="7"/>
        <v>62.03843405066307</v>
      </c>
    </row>
    <row r="108" spans="1:9" ht="12.75">
      <c r="A108" s="53">
        <v>101</v>
      </c>
      <c r="B108" s="6" t="s">
        <v>358</v>
      </c>
      <c r="C108" s="6" t="s">
        <v>335</v>
      </c>
      <c r="D108" s="6"/>
      <c r="E108" s="6"/>
      <c r="F108" s="20"/>
      <c r="G108" s="9">
        <v>0.02082175925925926</v>
      </c>
      <c r="H108" s="9">
        <f t="shared" si="6"/>
        <v>0.02082175925925926</v>
      </c>
      <c r="I108" s="7">
        <f t="shared" si="7"/>
        <v>50.0277932184547</v>
      </c>
    </row>
    <row r="109" spans="1:9" ht="12.75">
      <c r="A109" s="53">
        <v>102</v>
      </c>
      <c r="B109" s="6" t="s">
        <v>359</v>
      </c>
      <c r="C109" s="6" t="s">
        <v>322</v>
      </c>
      <c r="D109" s="6"/>
      <c r="E109" s="6" t="s">
        <v>317</v>
      </c>
      <c r="F109" s="7">
        <v>10</v>
      </c>
      <c r="G109" s="9">
        <v>0.020879629629629626</v>
      </c>
      <c r="H109" s="9">
        <f t="shared" si="6"/>
        <v>0.018791666666666665</v>
      </c>
      <c r="I109" s="7">
        <f t="shared" si="7"/>
        <v>55.43237250554325</v>
      </c>
    </row>
    <row r="110" spans="1:9" ht="12.75">
      <c r="A110" s="53">
        <v>103</v>
      </c>
      <c r="B110" s="6" t="s">
        <v>360</v>
      </c>
      <c r="C110" s="6" t="s">
        <v>361</v>
      </c>
      <c r="D110" s="6"/>
      <c r="E110" s="6" t="s">
        <v>315</v>
      </c>
      <c r="F110" s="7">
        <v>10</v>
      </c>
      <c r="G110" s="9">
        <v>0.020879629629629626</v>
      </c>
      <c r="H110" s="9">
        <f t="shared" si="6"/>
        <v>0.018791666666666665</v>
      </c>
      <c r="I110" s="7">
        <f t="shared" si="7"/>
        <v>55.43237250554325</v>
      </c>
    </row>
    <row r="111" spans="1:9" ht="12.75">
      <c r="A111" s="53">
        <v>104</v>
      </c>
      <c r="B111" s="6" t="s">
        <v>107</v>
      </c>
      <c r="C111" s="6" t="s">
        <v>108</v>
      </c>
      <c r="D111" s="6">
        <v>1995</v>
      </c>
      <c r="E111" s="6" t="s">
        <v>57</v>
      </c>
      <c r="F111" s="7">
        <v>10</v>
      </c>
      <c r="G111" s="9">
        <v>0.020949074074074075</v>
      </c>
      <c r="H111" s="9">
        <f t="shared" si="6"/>
        <v>0.01885416666666667</v>
      </c>
      <c r="I111" s="7">
        <f t="shared" si="7"/>
        <v>55.24861878453039</v>
      </c>
    </row>
    <row r="112" spans="1:9" ht="12.75">
      <c r="A112" s="53">
        <v>105</v>
      </c>
      <c r="B112" s="6" t="s">
        <v>145</v>
      </c>
      <c r="C112" s="6" t="s">
        <v>146</v>
      </c>
      <c r="D112" s="6">
        <v>1985</v>
      </c>
      <c r="E112" s="6" t="s">
        <v>49</v>
      </c>
      <c r="F112" s="7">
        <v>10</v>
      </c>
      <c r="G112" s="9">
        <v>0.021608796296296296</v>
      </c>
      <c r="H112" s="9">
        <f t="shared" si="6"/>
        <v>0.01944791666666667</v>
      </c>
      <c r="I112" s="7">
        <f t="shared" si="7"/>
        <v>53.56186395286555</v>
      </c>
    </row>
    <row r="113" spans="1:9" ht="12.75">
      <c r="A113" s="53">
        <v>106</v>
      </c>
      <c r="B113" s="6" t="s">
        <v>362</v>
      </c>
      <c r="C113" s="6" t="s">
        <v>363</v>
      </c>
      <c r="D113" s="6"/>
      <c r="E113" s="6" t="s">
        <v>308</v>
      </c>
      <c r="F113" s="7"/>
      <c r="G113" s="9">
        <v>0.02259259259259259</v>
      </c>
      <c r="H113" s="9">
        <f t="shared" si="6"/>
        <v>0.02259259259259259</v>
      </c>
      <c r="I113" s="7">
        <f t="shared" si="7"/>
        <v>46.106557377049185</v>
      </c>
    </row>
    <row r="114" spans="1:9" ht="12.75">
      <c r="A114" s="53">
        <v>107</v>
      </c>
      <c r="B114" s="6" t="s">
        <v>102</v>
      </c>
      <c r="C114" s="6" t="s">
        <v>364</v>
      </c>
      <c r="D114" s="6"/>
      <c r="E114" s="6" t="s">
        <v>313</v>
      </c>
      <c r="F114" s="7"/>
      <c r="G114" s="9">
        <v>0.02259259259259259</v>
      </c>
      <c r="H114" s="9">
        <f t="shared" si="6"/>
        <v>0.02259259259259259</v>
      </c>
      <c r="I114" s="7">
        <f t="shared" si="7"/>
        <v>46.106557377049185</v>
      </c>
    </row>
    <row r="115" spans="1:9" ht="12.75">
      <c r="A115" s="53">
        <v>108</v>
      </c>
      <c r="B115" s="6" t="s">
        <v>365</v>
      </c>
      <c r="C115" s="6" t="s">
        <v>366</v>
      </c>
      <c r="D115" s="6"/>
      <c r="E115" s="6" t="s">
        <v>308</v>
      </c>
      <c r="F115" s="7"/>
      <c r="G115" s="9">
        <v>0.024293981481481482</v>
      </c>
      <c r="H115" s="9">
        <f t="shared" si="6"/>
        <v>0.024293981481481482</v>
      </c>
      <c r="I115" s="7">
        <f t="shared" si="7"/>
        <v>42.87756074321105</v>
      </c>
    </row>
    <row r="116" spans="1:9" ht="12.75">
      <c r="A116" s="53">
        <v>109</v>
      </c>
      <c r="B116" s="6" t="s">
        <v>51</v>
      </c>
      <c r="C116" s="6" t="s">
        <v>367</v>
      </c>
      <c r="D116" s="6"/>
      <c r="E116" s="6"/>
      <c r="F116" s="7"/>
      <c r="G116" s="9">
        <v>0.024293981481481482</v>
      </c>
      <c r="H116" s="9">
        <f t="shared" si="6"/>
        <v>0.024293981481481482</v>
      </c>
      <c r="I116" s="7">
        <f t="shared" si="7"/>
        <v>42.87756074321105</v>
      </c>
    </row>
    <row r="117" spans="1:9" ht="12.75">
      <c r="A117" s="53">
        <v>110</v>
      </c>
      <c r="B117" s="6" t="s">
        <v>213</v>
      </c>
      <c r="C117" s="6" t="s">
        <v>214</v>
      </c>
      <c r="D117" s="6">
        <v>1973</v>
      </c>
      <c r="E117" s="6" t="s">
        <v>49</v>
      </c>
      <c r="F117" s="7"/>
      <c r="G117" s="9">
        <v>0.02488425925925926</v>
      </c>
      <c r="H117" s="9">
        <f t="shared" si="6"/>
        <v>0.02488425925925926</v>
      </c>
      <c r="I117" s="7">
        <f t="shared" si="7"/>
        <v>41.86046511627907</v>
      </c>
    </row>
    <row r="118" spans="1:9" ht="12.75">
      <c r="A118" s="53">
        <v>111</v>
      </c>
      <c r="B118" s="6" t="s">
        <v>148</v>
      </c>
      <c r="C118" s="6" t="s">
        <v>149</v>
      </c>
      <c r="D118" s="6">
        <v>1984</v>
      </c>
      <c r="E118" s="6" t="s">
        <v>49</v>
      </c>
      <c r="F118" s="7">
        <v>10</v>
      </c>
      <c r="G118" s="9">
        <v>0.02488425925925926</v>
      </c>
      <c r="H118" s="9">
        <f t="shared" si="6"/>
        <v>0.022395833333333334</v>
      </c>
      <c r="I118" s="7">
        <f t="shared" si="7"/>
        <v>46.51162790697674</v>
      </c>
    </row>
    <row r="119" spans="1:9" ht="12.75">
      <c r="A119" s="53">
        <v>112</v>
      </c>
      <c r="B119" s="6" t="s">
        <v>41</v>
      </c>
      <c r="C119" s="6" t="s">
        <v>42</v>
      </c>
      <c r="D119" s="6">
        <v>1960</v>
      </c>
      <c r="E119" s="6" t="s">
        <v>48</v>
      </c>
      <c r="F119" s="7">
        <v>12.65</v>
      </c>
      <c r="G119" s="9">
        <v>0.02560185185185185</v>
      </c>
      <c r="H119" s="9">
        <f t="shared" si="6"/>
        <v>0.02236321759259259</v>
      </c>
      <c r="I119" s="7">
        <f t="shared" si="7"/>
        <v>46.57946301124843</v>
      </c>
    </row>
    <row r="120" spans="1:9" ht="12.75">
      <c r="A120" s="53">
        <v>113</v>
      </c>
      <c r="B120" s="6" t="s">
        <v>349</v>
      </c>
      <c r="C120" s="6" t="s">
        <v>368</v>
      </c>
      <c r="D120" s="6"/>
      <c r="E120" s="6" t="s">
        <v>48</v>
      </c>
      <c r="F120" s="7"/>
      <c r="G120" s="9">
        <v>0.02560185185185185</v>
      </c>
      <c r="H120" s="9">
        <f t="shared" si="6"/>
        <v>0.02560185185185185</v>
      </c>
      <c r="I120" s="7">
        <f t="shared" si="7"/>
        <v>40.6871609403255</v>
      </c>
    </row>
    <row r="121" spans="1:9" ht="12.75">
      <c r="A121" s="53">
        <v>114</v>
      </c>
      <c r="B121" s="6" t="s">
        <v>369</v>
      </c>
      <c r="C121" s="6" t="s">
        <v>370</v>
      </c>
      <c r="D121" s="6"/>
      <c r="E121" s="6"/>
      <c r="F121" s="7"/>
      <c r="G121" s="9">
        <v>0.025810185185185183</v>
      </c>
      <c r="H121" s="9">
        <f t="shared" si="6"/>
        <v>0.025810185185185183</v>
      </c>
      <c r="I121" s="7">
        <f t="shared" si="7"/>
        <v>40.35874439461884</v>
      </c>
    </row>
    <row r="122" spans="1:9" ht="12.75">
      <c r="A122" s="53">
        <v>115</v>
      </c>
      <c r="B122" s="6" t="s">
        <v>371</v>
      </c>
      <c r="C122" s="6" t="s">
        <v>372</v>
      </c>
      <c r="D122" s="6"/>
      <c r="E122" s="6"/>
      <c r="F122" s="7">
        <v>10</v>
      </c>
      <c r="G122" s="9">
        <v>0.02584490740740741</v>
      </c>
      <c r="H122" s="9">
        <f t="shared" si="6"/>
        <v>0.02326041666666667</v>
      </c>
      <c r="I122" s="7">
        <f t="shared" si="7"/>
        <v>44.782803403493055</v>
      </c>
    </row>
    <row r="123" spans="1:9" ht="12.75">
      <c r="A123" s="53">
        <v>116</v>
      </c>
      <c r="B123" s="6" t="s">
        <v>155</v>
      </c>
      <c r="C123" s="6" t="s">
        <v>98</v>
      </c>
      <c r="D123" s="6">
        <v>1974</v>
      </c>
      <c r="E123" s="6" t="s">
        <v>49</v>
      </c>
      <c r="F123" s="7">
        <v>14.32</v>
      </c>
      <c r="G123" s="9">
        <v>0.027881944444444445</v>
      </c>
      <c r="H123" s="9">
        <f t="shared" si="6"/>
        <v>0.02388925</v>
      </c>
      <c r="I123" s="7">
        <f t="shared" si="7"/>
        <v>43.603992032678576</v>
      </c>
    </row>
    <row r="124" spans="1:9" ht="12.75">
      <c r="A124" s="53">
        <v>117</v>
      </c>
      <c r="B124" s="6" t="s">
        <v>110</v>
      </c>
      <c r="C124" s="6" t="s">
        <v>105</v>
      </c>
      <c r="D124" s="6">
        <v>1974</v>
      </c>
      <c r="E124" s="6" t="s">
        <v>49</v>
      </c>
      <c r="F124" s="7">
        <v>14.32</v>
      </c>
      <c r="G124" s="9">
        <v>0.027881944444444445</v>
      </c>
      <c r="H124" s="9">
        <f t="shared" si="6"/>
        <v>0.02388925</v>
      </c>
      <c r="I124" s="7">
        <f t="shared" si="7"/>
        <v>43.603992032678576</v>
      </c>
    </row>
    <row r="125" spans="1:9" ht="12.75">
      <c r="A125" s="53">
        <v>118</v>
      </c>
      <c r="B125" s="6" t="s">
        <v>377</v>
      </c>
      <c r="C125" s="6" t="s">
        <v>373</v>
      </c>
      <c r="D125" s="6"/>
      <c r="E125" s="6" t="s">
        <v>318</v>
      </c>
      <c r="F125" s="7">
        <v>10</v>
      </c>
      <c r="G125" s="9">
        <v>0.027881944444444445</v>
      </c>
      <c r="H125" s="9">
        <f t="shared" si="6"/>
        <v>0.02509375</v>
      </c>
      <c r="I125" s="7">
        <f t="shared" si="7"/>
        <v>41.51100041511</v>
      </c>
    </row>
    <row r="126" spans="1:9" ht="12.75">
      <c r="A126" s="53">
        <v>119</v>
      </c>
      <c r="B126" s="6" t="s">
        <v>374</v>
      </c>
      <c r="C126" s="6" t="s">
        <v>43</v>
      </c>
      <c r="D126" s="6"/>
      <c r="E126" s="6" t="s">
        <v>49</v>
      </c>
      <c r="F126" s="7"/>
      <c r="G126" s="9">
        <v>0.032546296296296295</v>
      </c>
      <c r="H126" s="9">
        <f t="shared" si="6"/>
        <v>0.032546296296296295</v>
      </c>
      <c r="I126" s="7">
        <f t="shared" si="7"/>
        <v>32.005689900426745</v>
      </c>
    </row>
    <row r="127" spans="1:9" ht="12.75">
      <c r="A127" s="53">
        <v>120</v>
      </c>
      <c r="B127" s="6" t="s">
        <v>375</v>
      </c>
      <c r="C127" s="6" t="s">
        <v>54</v>
      </c>
      <c r="D127" s="6"/>
      <c r="E127" s="6"/>
      <c r="F127" s="7"/>
      <c r="G127" s="9">
        <v>0.032546296296296295</v>
      </c>
      <c r="H127" s="9">
        <f t="shared" si="6"/>
        <v>0.032546296296296295</v>
      </c>
      <c r="I127" s="7">
        <f t="shared" si="7"/>
        <v>32.005689900426745</v>
      </c>
    </row>
    <row r="128" ht="12.75">
      <c r="F128" s="64"/>
    </row>
    <row r="129" ht="12.75">
      <c r="F129" s="64"/>
    </row>
  </sheetData>
  <sheetProtection/>
  <mergeCells count="2">
    <mergeCell ref="A1:I1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U18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11.00390625" style="0" customWidth="1"/>
    <col min="3" max="3" width="15.8515625" style="0" customWidth="1"/>
    <col min="4" max="4" width="8.57421875" style="0" customWidth="1"/>
    <col min="5" max="5" width="22.57421875" style="0" customWidth="1"/>
    <col min="6" max="16" width="11.8515625" style="0" customWidth="1"/>
    <col min="17" max="17" width="11.00390625" style="0" customWidth="1"/>
    <col min="18" max="18" width="16.00390625" style="0" customWidth="1"/>
    <col min="19" max="19" width="7.421875" style="0" customWidth="1"/>
    <col min="20" max="20" width="9.57421875" style="0" customWidth="1"/>
    <col min="21" max="21" width="8.0039062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68" t="s">
        <v>160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2.75">
      <c r="A3" s="68" t="s">
        <v>306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0" ht="12.75">
      <c r="A5" s="41"/>
      <c r="B5" s="41" t="s">
        <v>0</v>
      </c>
      <c r="C5" s="41" t="s">
        <v>1</v>
      </c>
      <c r="D5" s="41" t="s">
        <v>32</v>
      </c>
      <c r="E5" s="41" t="s">
        <v>44</v>
      </c>
      <c r="F5" s="41" t="s">
        <v>7</v>
      </c>
      <c r="G5" s="41" t="s">
        <v>190</v>
      </c>
      <c r="H5" s="41" t="s">
        <v>216</v>
      </c>
      <c r="I5" s="52" t="s">
        <v>241</v>
      </c>
      <c r="J5" s="52" t="s">
        <v>258</v>
      </c>
      <c r="K5" s="52" t="s">
        <v>291</v>
      </c>
      <c r="L5" s="52" t="s">
        <v>301</v>
      </c>
      <c r="M5" s="52" t="s">
        <v>303</v>
      </c>
      <c r="N5" s="41" t="s">
        <v>302</v>
      </c>
      <c r="P5" s="42" t="s">
        <v>33</v>
      </c>
      <c r="Q5" s="43"/>
      <c r="R5" s="43"/>
      <c r="S5" s="43" t="s">
        <v>32</v>
      </c>
      <c r="T5" s="44" t="s">
        <v>56</v>
      </c>
    </row>
    <row r="6" spans="1:21" ht="12.75">
      <c r="A6" s="6">
        <v>1</v>
      </c>
      <c r="B6" s="6" t="s">
        <v>13</v>
      </c>
      <c r="C6" s="6" t="s">
        <v>14</v>
      </c>
      <c r="D6" s="6">
        <v>1965</v>
      </c>
      <c r="E6" s="6" t="s">
        <v>50</v>
      </c>
      <c r="F6" s="8">
        <v>83.87900333941141</v>
      </c>
      <c r="G6" s="8">
        <v>0</v>
      </c>
      <c r="H6" s="8">
        <v>82.16973682019332</v>
      </c>
      <c r="I6" s="8">
        <v>82.40719059026964</v>
      </c>
      <c r="J6" s="8">
        <v>85.03964557275508</v>
      </c>
      <c r="K6" s="8">
        <v>81.21384430658112</v>
      </c>
      <c r="L6" s="8">
        <v>79.72669990991643</v>
      </c>
      <c r="M6" s="8">
        <v>86.79537585098043</v>
      </c>
      <c r="N6" s="8">
        <f aca="true" t="shared" si="0" ref="N6:N37">SUM(F6:M6)-SMALL(F6:M6,1)-SMALL(F6:M6,2)</f>
        <v>501.504796480191</v>
      </c>
      <c r="O6" s="27"/>
      <c r="P6" s="13">
        <v>1</v>
      </c>
      <c r="Q6" s="15" t="s">
        <v>88</v>
      </c>
      <c r="R6" s="15" t="s">
        <v>78</v>
      </c>
      <c r="S6" s="15">
        <v>1998</v>
      </c>
      <c r="T6" s="12">
        <v>406.5637213500453</v>
      </c>
      <c r="U6" s="22"/>
    </row>
    <row r="7" spans="1:20" ht="12.75">
      <c r="A7" s="6">
        <v>2</v>
      </c>
      <c r="B7" s="6" t="s">
        <v>59</v>
      </c>
      <c r="C7" s="6" t="s">
        <v>60</v>
      </c>
      <c r="D7" s="6">
        <v>1981</v>
      </c>
      <c r="E7" s="7" t="s">
        <v>47</v>
      </c>
      <c r="F7" s="8">
        <v>83.88974490669405</v>
      </c>
      <c r="G7" s="8">
        <v>83.19694489907256</v>
      </c>
      <c r="H7" s="8">
        <v>82.59002312520647</v>
      </c>
      <c r="I7" s="8">
        <v>80.75191951284089</v>
      </c>
      <c r="J7" s="8">
        <v>83.86581469648563</v>
      </c>
      <c r="K7" s="8">
        <v>79.73856209150325</v>
      </c>
      <c r="L7" s="8">
        <v>77.77777777777779</v>
      </c>
      <c r="M7" s="8">
        <v>83.82229673093042</v>
      </c>
      <c r="N7" s="8">
        <f t="shared" si="0"/>
        <v>498.1167438712299</v>
      </c>
      <c r="O7" s="27"/>
      <c r="P7" s="13">
        <v>2</v>
      </c>
      <c r="Q7" s="15" t="s">
        <v>106</v>
      </c>
      <c r="R7" s="15" t="s">
        <v>138</v>
      </c>
      <c r="S7" s="15">
        <v>1995</v>
      </c>
      <c r="T7" s="19">
        <v>366.5840221308332</v>
      </c>
    </row>
    <row r="8" spans="1:20" ht="12.75">
      <c r="A8" s="6">
        <v>3</v>
      </c>
      <c r="B8" s="6" t="s">
        <v>25</v>
      </c>
      <c r="C8" s="6" t="s">
        <v>101</v>
      </c>
      <c r="D8" s="6">
        <v>1968</v>
      </c>
      <c r="E8" s="6" t="s">
        <v>259</v>
      </c>
      <c r="F8" s="8">
        <v>78.93626138534749</v>
      </c>
      <c r="G8" s="8">
        <v>77.98158100624362</v>
      </c>
      <c r="H8" s="8">
        <v>0</v>
      </c>
      <c r="I8" s="8">
        <v>79.67003544663542</v>
      </c>
      <c r="J8" s="8">
        <v>82.01907529351111</v>
      </c>
      <c r="K8" s="8">
        <v>80.64004399509284</v>
      </c>
      <c r="L8" s="8">
        <v>79.5579306754923</v>
      </c>
      <c r="M8" s="8">
        <v>87.40596574851556</v>
      </c>
      <c r="N8" s="8">
        <f t="shared" si="0"/>
        <v>488.22931254459473</v>
      </c>
      <c r="O8" s="27"/>
      <c r="P8" s="14">
        <v>3</v>
      </c>
      <c r="Q8" s="21" t="s">
        <v>141</v>
      </c>
      <c r="R8" s="21" t="s">
        <v>31</v>
      </c>
      <c r="S8" s="21">
        <v>1996</v>
      </c>
      <c r="T8" s="25">
        <v>353.3774548699211</v>
      </c>
    </row>
    <row r="9" spans="1:15" ht="12.75">
      <c r="A9" s="6">
        <v>4</v>
      </c>
      <c r="B9" s="6" t="s">
        <v>117</v>
      </c>
      <c r="C9" s="6" t="s">
        <v>118</v>
      </c>
      <c r="D9" s="6">
        <v>1989</v>
      </c>
      <c r="E9" s="7" t="s">
        <v>47</v>
      </c>
      <c r="F9" s="8">
        <v>79.80456026058633</v>
      </c>
      <c r="G9" s="8">
        <v>81.47818343722173</v>
      </c>
      <c r="H9" s="8">
        <v>75</v>
      </c>
      <c r="I9" s="8">
        <v>0</v>
      </c>
      <c r="J9" s="8">
        <v>77.58620689655173</v>
      </c>
      <c r="K9" s="8">
        <v>75</v>
      </c>
      <c r="L9" s="8">
        <v>74.25742574257426</v>
      </c>
      <c r="M9" s="8">
        <v>79.4351279788173</v>
      </c>
      <c r="N9" s="8">
        <f t="shared" si="0"/>
        <v>468.3040785731771</v>
      </c>
      <c r="O9" s="27"/>
    </row>
    <row r="10" spans="1:19" ht="12.75">
      <c r="A10" s="6">
        <v>5</v>
      </c>
      <c r="B10" s="6" t="s">
        <v>26</v>
      </c>
      <c r="C10" s="6" t="s">
        <v>27</v>
      </c>
      <c r="D10" s="6">
        <v>1961</v>
      </c>
      <c r="E10" s="7" t="s">
        <v>48</v>
      </c>
      <c r="F10" s="8">
        <v>78.27921204464663</v>
      </c>
      <c r="G10" s="8">
        <v>78.9142230855927</v>
      </c>
      <c r="H10" s="8">
        <v>75.85801483418652</v>
      </c>
      <c r="I10" s="8">
        <v>75.47569484656906</v>
      </c>
      <c r="J10" s="8">
        <v>77.9503077923582</v>
      </c>
      <c r="K10" s="8">
        <v>75.64048894012052</v>
      </c>
      <c r="L10" s="8">
        <v>58.75072459226997</v>
      </c>
      <c r="M10" s="8">
        <v>79.9892494448746</v>
      </c>
      <c r="N10" s="8">
        <f t="shared" si="0"/>
        <v>466.6314961417792</v>
      </c>
      <c r="O10" s="27"/>
      <c r="P10" s="42" t="s">
        <v>35</v>
      </c>
      <c r="Q10" s="43"/>
      <c r="R10" s="43"/>
      <c r="S10" s="44" t="s">
        <v>56</v>
      </c>
    </row>
    <row r="11" spans="1:19" ht="12.75">
      <c r="A11" s="6">
        <v>6</v>
      </c>
      <c r="B11" s="6" t="s">
        <v>30</v>
      </c>
      <c r="C11" s="6" t="s">
        <v>31</v>
      </c>
      <c r="D11" s="6">
        <v>1959</v>
      </c>
      <c r="E11" s="7" t="s">
        <v>47</v>
      </c>
      <c r="F11" s="8">
        <v>77.47378540077662</v>
      </c>
      <c r="G11" s="8">
        <v>77.3695372033322</v>
      </c>
      <c r="H11" s="8">
        <v>75.60270476236558</v>
      </c>
      <c r="I11" s="8">
        <v>74.5302881316503</v>
      </c>
      <c r="J11" s="8">
        <v>77.1372151065522</v>
      </c>
      <c r="K11" s="8">
        <v>74.63563129508726</v>
      </c>
      <c r="L11" s="8">
        <v>71.41492971954744</v>
      </c>
      <c r="M11" s="8">
        <v>79.2357866845845</v>
      </c>
      <c r="N11" s="8">
        <f t="shared" si="0"/>
        <v>461.45466045269836</v>
      </c>
      <c r="O11" s="27"/>
      <c r="P11" s="16">
        <v>1</v>
      </c>
      <c r="Q11" s="15" t="s">
        <v>59</v>
      </c>
      <c r="R11" s="15" t="s">
        <v>60</v>
      </c>
      <c r="S11" s="12">
        <v>498.1167438712299</v>
      </c>
    </row>
    <row r="12" spans="1:19" ht="12.75">
      <c r="A12" s="6">
        <v>7</v>
      </c>
      <c r="B12" s="6" t="s">
        <v>102</v>
      </c>
      <c r="C12" s="6" t="s">
        <v>103</v>
      </c>
      <c r="D12" s="6">
        <v>1966</v>
      </c>
      <c r="E12" s="6" t="s">
        <v>48</v>
      </c>
      <c r="F12" s="8">
        <v>76.76716245459085</v>
      </c>
      <c r="G12" s="8">
        <v>76.60349320300972</v>
      </c>
      <c r="H12" s="8">
        <v>75.1295985575117</v>
      </c>
      <c r="I12" s="8">
        <v>74.83132283786547</v>
      </c>
      <c r="J12" s="8">
        <v>77.28480883254959</v>
      </c>
      <c r="K12" s="8">
        <v>75.73562885403302</v>
      </c>
      <c r="L12" s="8">
        <v>72.64425072644252</v>
      </c>
      <c r="M12" s="8">
        <v>78.52717912922083</v>
      </c>
      <c r="N12" s="8">
        <f t="shared" si="0"/>
        <v>460.0478710309157</v>
      </c>
      <c r="O12" s="27"/>
      <c r="P12" s="16">
        <v>2</v>
      </c>
      <c r="Q12" s="15" t="s">
        <v>179</v>
      </c>
      <c r="R12" s="15" t="s">
        <v>180</v>
      </c>
      <c r="S12" s="56">
        <v>452.1848431399118</v>
      </c>
    </row>
    <row r="13" spans="1:19" ht="12.75">
      <c r="A13" s="6">
        <v>8</v>
      </c>
      <c r="B13" s="6" t="s">
        <v>179</v>
      </c>
      <c r="C13" s="6" t="s">
        <v>180</v>
      </c>
      <c r="D13" s="6">
        <v>1964</v>
      </c>
      <c r="E13" s="6" t="s">
        <v>47</v>
      </c>
      <c r="F13" s="8">
        <v>0</v>
      </c>
      <c r="G13" s="8">
        <v>73.61314050069487</v>
      </c>
      <c r="H13" s="8">
        <v>73.46182688397262</v>
      </c>
      <c r="I13" s="8">
        <v>75.23942170733788</v>
      </c>
      <c r="J13" s="8">
        <v>76.95622729791295</v>
      </c>
      <c r="K13" s="8">
        <v>74.850336139362</v>
      </c>
      <c r="L13" s="8">
        <v>70.56704857553358</v>
      </c>
      <c r="M13" s="8">
        <v>78.06389061063138</v>
      </c>
      <c r="N13" s="8">
        <f t="shared" si="0"/>
        <v>452.1848431399118</v>
      </c>
      <c r="O13" s="27"/>
      <c r="P13" s="17">
        <v>3</v>
      </c>
      <c r="Q13" s="21" t="s">
        <v>174</v>
      </c>
      <c r="R13" s="21" t="s">
        <v>101</v>
      </c>
      <c r="S13" s="57">
        <v>423.5935771155981</v>
      </c>
    </row>
    <row r="14" spans="1:15" ht="12.75">
      <c r="A14" s="6">
        <v>9</v>
      </c>
      <c r="B14" s="6" t="s">
        <v>20</v>
      </c>
      <c r="C14" s="6" t="s">
        <v>21</v>
      </c>
      <c r="D14" s="6">
        <v>1952</v>
      </c>
      <c r="E14" s="7" t="s">
        <v>50</v>
      </c>
      <c r="F14" s="8">
        <v>73.18960289412601</v>
      </c>
      <c r="G14" s="8">
        <v>75.67812563065104</v>
      </c>
      <c r="H14" s="8">
        <v>75.83294911305782</v>
      </c>
      <c r="I14" s="8">
        <v>73.12441860093406</v>
      </c>
      <c r="J14" s="8">
        <v>75.52194052227617</v>
      </c>
      <c r="K14" s="8">
        <v>72.55938767806788</v>
      </c>
      <c r="L14" s="8">
        <v>0</v>
      </c>
      <c r="M14" s="8">
        <v>76.33432398322681</v>
      </c>
      <c r="N14" s="8">
        <f t="shared" si="0"/>
        <v>449.68136074427196</v>
      </c>
      <c r="O14" s="27"/>
    </row>
    <row r="15" spans="1:15" ht="12.75">
      <c r="A15" s="6">
        <v>10</v>
      </c>
      <c r="B15" s="6" t="s">
        <v>67</v>
      </c>
      <c r="C15" s="6" t="s">
        <v>68</v>
      </c>
      <c r="D15" s="6">
        <v>1954</v>
      </c>
      <c r="E15" s="7" t="s">
        <v>48</v>
      </c>
      <c r="F15" s="8">
        <v>76.48927347209944</v>
      </c>
      <c r="G15" s="8">
        <v>0</v>
      </c>
      <c r="H15" s="8">
        <v>72.21518043973845</v>
      </c>
      <c r="I15" s="8">
        <v>71.78723862972518</v>
      </c>
      <c r="J15" s="8">
        <v>75.31542818614147</v>
      </c>
      <c r="K15" s="8">
        <v>71.41600533364387</v>
      </c>
      <c r="L15" s="8">
        <v>65.11606100667942</v>
      </c>
      <c r="M15" s="8">
        <v>77.17997409497048</v>
      </c>
      <c r="N15" s="8">
        <f t="shared" si="0"/>
        <v>444.40310015631894</v>
      </c>
      <c r="O15" s="27"/>
    </row>
    <row r="16" spans="1:20" ht="12.75">
      <c r="A16" s="6">
        <v>11</v>
      </c>
      <c r="B16" s="6" t="s">
        <v>38</v>
      </c>
      <c r="C16" s="6" t="s">
        <v>55</v>
      </c>
      <c r="D16" s="6">
        <v>1933</v>
      </c>
      <c r="E16" s="6" t="s">
        <v>48</v>
      </c>
      <c r="F16" s="8">
        <v>72.7859606279943</v>
      </c>
      <c r="G16" s="8">
        <v>0</v>
      </c>
      <c r="H16" s="8">
        <v>70.62595786455354</v>
      </c>
      <c r="I16" s="8">
        <v>71.58414540265495</v>
      </c>
      <c r="J16" s="8">
        <v>73.93116656339774</v>
      </c>
      <c r="K16" s="8">
        <v>73.4502597249348</v>
      </c>
      <c r="L16" s="8">
        <v>66.33681475254947</v>
      </c>
      <c r="M16" s="8">
        <v>77.23975993882613</v>
      </c>
      <c r="N16" s="8">
        <f t="shared" si="0"/>
        <v>439.61725012236144</v>
      </c>
      <c r="O16" s="27"/>
      <c r="P16" s="42" t="s">
        <v>34</v>
      </c>
      <c r="Q16" s="43"/>
      <c r="R16" s="43"/>
      <c r="S16" s="43" t="s">
        <v>32</v>
      </c>
      <c r="T16" s="44" t="s">
        <v>56</v>
      </c>
    </row>
    <row r="17" spans="1:20" ht="12.75">
      <c r="A17" s="6">
        <v>12</v>
      </c>
      <c r="B17" s="6" t="s">
        <v>80</v>
      </c>
      <c r="C17" s="6" t="s">
        <v>81</v>
      </c>
      <c r="D17" s="6">
        <v>1974</v>
      </c>
      <c r="E17" s="7" t="s">
        <v>48</v>
      </c>
      <c r="F17" s="8">
        <v>73.46326836581709</v>
      </c>
      <c r="G17" s="8">
        <v>73.49397590361446</v>
      </c>
      <c r="H17" s="8">
        <v>71.97696737044146</v>
      </c>
      <c r="I17" s="8">
        <v>72.96650717703349</v>
      </c>
      <c r="J17" s="8">
        <v>72.35834609494641</v>
      </c>
      <c r="K17" s="8">
        <v>70.71097372488407</v>
      </c>
      <c r="L17" s="8">
        <v>66.24605678233438</v>
      </c>
      <c r="M17" s="8">
        <v>73.17073170731707</v>
      </c>
      <c r="N17" s="8">
        <f t="shared" si="0"/>
        <v>437.42979661916996</v>
      </c>
      <c r="O17" s="27"/>
      <c r="P17" s="13">
        <v>1</v>
      </c>
      <c r="Q17" s="15" t="s">
        <v>85</v>
      </c>
      <c r="R17" s="15" t="s">
        <v>15</v>
      </c>
      <c r="S17" s="26">
        <v>1996</v>
      </c>
      <c r="T17" s="19">
        <v>418.1655134914301</v>
      </c>
    </row>
    <row r="18" spans="1:20" ht="12.75">
      <c r="A18" s="6">
        <v>13</v>
      </c>
      <c r="B18" s="6" t="s">
        <v>22</v>
      </c>
      <c r="C18" s="6" t="s">
        <v>23</v>
      </c>
      <c r="D18" s="6">
        <v>1972</v>
      </c>
      <c r="E18" s="6" t="s">
        <v>49</v>
      </c>
      <c r="F18" s="8">
        <v>69.60227272727273</v>
      </c>
      <c r="G18" s="8">
        <v>71.59624413145539</v>
      </c>
      <c r="H18" s="8">
        <v>71.36060894386299</v>
      </c>
      <c r="I18" s="8">
        <v>67.42815033161385</v>
      </c>
      <c r="J18" s="8">
        <v>73.14241486068111</v>
      </c>
      <c r="K18" s="8">
        <v>73.3173076923077</v>
      </c>
      <c r="L18" s="8">
        <v>64.25948592411261</v>
      </c>
      <c r="M18" s="8">
        <v>75.88532883642496</v>
      </c>
      <c r="N18" s="8">
        <f t="shared" si="0"/>
        <v>434.90417719200485</v>
      </c>
      <c r="O18" s="27"/>
      <c r="P18" s="13">
        <v>2</v>
      </c>
      <c r="Q18" s="15" t="s">
        <v>40</v>
      </c>
      <c r="R18" s="15" t="s">
        <v>86</v>
      </c>
      <c r="S18" s="15">
        <v>1997</v>
      </c>
      <c r="T18" s="19">
        <v>411.6983428255866</v>
      </c>
    </row>
    <row r="19" spans="1:20" ht="12.75">
      <c r="A19" s="6">
        <v>14</v>
      </c>
      <c r="B19" s="6" t="s">
        <v>199</v>
      </c>
      <c r="C19" s="6" t="s">
        <v>200</v>
      </c>
      <c r="D19" s="6">
        <v>1957</v>
      </c>
      <c r="E19" s="6" t="s">
        <v>201</v>
      </c>
      <c r="F19" s="8">
        <v>0</v>
      </c>
      <c r="G19" s="8">
        <v>0</v>
      </c>
      <c r="H19" s="8">
        <v>71.88504144172639</v>
      </c>
      <c r="I19" s="8">
        <v>71.9572635195312</v>
      </c>
      <c r="J19" s="8">
        <v>73.33414505307647</v>
      </c>
      <c r="K19" s="8">
        <v>72.44247770374922</v>
      </c>
      <c r="L19" s="8">
        <v>67.5892796450443</v>
      </c>
      <c r="M19" s="8">
        <v>77.30139789271234</v>
      </c>
      <c r="N19" s="8">
        <f t="shared" si="0"/>
        <v>434.5096052558399</v>
      </c>
      <c r="O19" s="27"/>
      <c r="P19" s="47">
        <v>3</v>
      </c>
      <c r="Q19" s="58" t="s">
        <v>83</v>
      </c>
      <c r="R19" s="58" t="s">
        <v>84</v>
      </c>
      <c r="S19" s="58">
        <v>1994</v>
      </c>
      <c r="T19" s="18">
        <v>373.81150528962905</v>
      </c>
    </row>
    <row r="20" spans="1:15" ht="12.75">
      <c r="A20" s="6">
        <v>15</v>
      </c>
      <c r="B20" s="6" t="s">
        <v>61</v>
      </c>
      <c r="C20" s="6" t="s">
        <v>62</v>
      </c>
      <c r="D20" s="6">
        <v>1976</v>
      </c>
      <c r="E20" s="6" t="s">
        <v>48</v>
      </c>
      <c r="F20" s="8">
        <v>70.05003573981415</v>
      </c>
      <c r="G20" s="8">
        <v>0</v>
      </c>
      <c r="H20" s="8">
        <v>70.55503292568204</v>
      </c>
      <c r="I20" s="8">
        <v>70.38461538461537</v>
      </c>
      <c r="J20" s="8">
        <v>73.82812500000001</v>
      </c>
      <c r="K20" s="8">
        <v>69.52887537993921</v>
      </c>
      <c r="L20" s="8">
        <v>67.39409499358152</v>
      </c>
      <c r="M20" s="8">
        <v>75.31380753138073</v>
      </c>
      <c r="N20" s="8">
        <f t="shared" si="0"/>
        <v>429.66049196143155</v>
      </c>
      <c r="O20" s="27"/>
    </row>
    <row r="21" spans="1:15" ht="12.75">
      <c r="A21" s="6">
        <v>16</v>
      </c>
      <c r="B21" s="6" t="s">
        <v>51</v>
      </c>
      <c r="C21" s="6" t="s">
        <v>52</v>
      </c>
      <c r="D21" s="6">
        <v>1961</v>
      </c>
      <c r="E21" s="7" t="s">
        <v>48</v>
      </c>
      <c r="F21" s="8">
        <v>70.00820096068396</v>
      </c>
      <c r="G21" s="8">
        <v>71.18495329022299</v>
      </c>
      <c r="H21" s="8">
        <v>68.92277561390895</v>
      </c>
      <c r="I21" s="8">
        <v>67.26862899917514</v>
      </c>
      <c r="J21" s="8">
        <v>71.60611996669596</v>
      </c>
      <c r="K21" s="8">
        <v>68.60068105856473</v>
      </c>
      <c r="L21" s="8">
        <v>68.9785835293858</v>
      </c>
      <c r="M21" s="8">
        <v>73.9697979671127</v>
      </c>
      <c r="N21" s="8">
        <f t="shared" si="0"/>
        <v>424.6704313280103</v>
      </c>
      <c r="O21" s="27"/>
    </row>
    <row r="22" spans="1:15" ht="12.75">
      <c r="A22" s="6">
        <v>17</v>
      </c>
      <c r="B22" s="6" t="s">
        <v>174</v>
      </c>
      <c r="C22" s="6" t="s">
        <v>101</v>
      </c>
      <c r="D22" s="6">
        <v>1982</v>
      </c>
      <c r="E22" s="6" t="s">
        <v>47</v>
      </c>
      <c r="F22" s="8">
        <v>0</v>
      </c>
      <c r="G22" s="8">
        <v>70.94673179809257</v>
      </c>
      <c r="H22" s="8">
        <v>68.02721088435374</v>
      </c>
      <c r="I22" s="8">
        <v>0</v>
      </c>
      <c r="J22" s="8">
        <v>72.41379310344827</v>
      </c>
      <c r="K22" s="8">
        <v>69.39704209328782</v>
      </c>
      <c r="L22" s="8">
        <v>67.79004454774355</v>
      </c>
      <c r="M22" s="8">
        <v>75.01875468867217</v>
      </c>
      <c r="N22" s="8">
        <f t="shared" si="0"/>
        <v>423.5935771155981</v>
      </c>
      <c r="O22" s="27"/>
    </row>
    <row r="23" spans="1:21" ht="12.75">
      <c r="A23" s="6">
        <v>18</v>
      </c>
      <c r="B23" s="6" t="s">
        <v>69</v>
      </c>
      <c r="C23" s="6" t="s">
        <v>70</v>
      </c>
      <c r="D23" s="6">
        <v>1955</v>
      </c>
      <c r="E23" s="7" t="s">
        <v>48</v>
      </c>
      <c r="F23" s="8">
        <v>73.70870620160986</v>
      </c>
      <c r="G23" s="8">
        <v>0</v>
      </c>
      <c r="H23" s="8">
        <v>71.52429136593086</v>
      </c>
      <c r="I23" s="8">
        <v>0</v>
      </c>
      <c r="J23" s="8">
        <v>73.24124519107284</v>
      </c>
      <c r="K23" s="8">
        <v>67.08987300730244</v>
      </c>
      <c r="L23" s="8">
        <v>63.80490138314443</v>
      </c>
      <c r="M23" s="8">
        <v>73.71900934757039</v>
      </c>
      <c r="N23" s="8">
        <f t="shared" si="0"/>
        <v>423.08802649663085</v>
      </c>
      <c r="O23" s="27"/>
      <c r="U23" s="22"/>
    </row>
    <row r="24" spans="1:15" ht="12.75">
      <c r="A24" s="6">
        <v>19</v>
      </c>
      <c r="B24" s="6" t="s">
        <v>85</v>
      </c>
      <c r="C24" s="6" t="s">
        <v>15</v>
      </c>
      <c r="D24" s="6">
        <v>1996</v>
      </c>
      <c r="E24" s="7" t="s">
        <v>47</v>
      </c>
      <c r="F24" s="8">
        <v>71.37654770575381</v>
      </c>
      <c r="G24" s="8">
        <v>0</v>
      </c>
      <c r="H24" s="8">
        <v>73.09941520467835</v>
      </c>
      <c r="I24" s="8">
        <v>68.796992481203</v>
      </c>
      <c r="J24" s="8">
        <v>0</v>
      </c>
      <c r="K24" s="8">
        <v>68.08035714285715</v>
      </c>
      <c r="L24" s="8">
        <v>62.799043062200965</v>
      </c>
      <c r="M24" s="8">
        <v>74.01315789473684</v>
      </c>
      <c r="N24" s="8">
        <f t="shared" si="0"/>
        <v>418.1655134914301</v>
      </c>
      <c r="O24" s="27"/>
    </row>
    <row r="25" spans="1:21" ht="12.75">
      <c r="A25" s="6">
        <v>20</v>
      </c>
      <c r="B25" s="6" t="s">
        <v>166</v>
      </c>
      <c r="C25" s="6" t="s">
        <v>167</v>
      </c>
      <c r="D25" s="6">
        <v>1992</v>
      </c>
      <c r="E25" s="6" t="s">
        <v>168</v>
      </c>
      <c r="F25" s="8">
        <v>0</v>
      </c>
      <c r="G25" s="8">
        <v>70.43879907621248</v>
      </c>
      <c r="H25" s="8">
        <v>70.6880301602262</v>
      </c>
      <c r="I25" s="8">
        <v>69.52887537993921</v>
      </c>
      <c r="J25" s="8">
        <v>71.15963855421687</v>
      </c>
      <c r="K25" s="8">
        <v>69.2657077971234</v>
      </c>
      <c r="L25" s="8">
        <v>62.949640287769796</v>
      </c>
      <c r="M25" s="8">
        <v>0</v>
      </c>
      <c r="N25" s="8">
        <f t="shared" si="0"/>
        <v>414.03069125548797</v>
      </c>
      <c r="O25" s="27"/>
      <c r="U25" s="23"/>
    </row>
    <row r="26" spans="1:15" ht="12.75">
      <c r="A26" s="6">
        <v>21</v>
      </c>
      <c r="B26" s="6" t="s">
        <v>99</v>
      </c>
      <c r="C26" s="6" t="s">
        <v>98</v>
      </c>
      <c r="D26" s="6">
        <v>1963</v>
      </c>
      <c r="E26" s="7" t="s">
        <v>100</v>
      </c>
      <c r="F26" s="8">
        <v>69.48565231180537</v>
      </c>
      <c r="G26" s="8">
        <v>69.3843913479863</v>
      </c>
      <c r="H26" s="8">
        <v>0</v>
      </c>
      <c r="I26" s="8">
        <v>66.99731366399595</v>
      </c>
      <c r="J26" s="8">
        <v>69.79424140639014</v>
      </c>
      <c r="K26" s="8">
        <v>66.72947745860019</v>
      </c>
      <c r="L26" s="8">
        <v>0</v>
      </c>
      <c r="M26" s="8">
        <v>70.89935277556391</v>
      </c>
      <c r="N26" s="8">
        <f t="shared" si="0"/>
        <v>413.2904289643418</v>
      </c>
      <c r="O26" s="27"/>
    </row>
    <row r="27" spans="1:15" ht="12.75">
      <c r="A27" s="6">
        <v>22</v>
      </c>
      <c r="B27" s="6" t="s">
        <v>40</v>
      </c>
      <c r="C27" s="6" t="s">
        <v>86</v>
      </c>
      <c r="D27" s="6">
        <v>1997</v>
      </c>
      <c r="E27" s="6" t="s">
        <v>57</v>
      </c>
      <c r="F27" s="8">
        <v>69.55287437899219</v>
      </c>
      <c r="G27" s="8">
        <v>64.57304163726182</v>
      </c>
      <c r="H27" s="8">
        <v>0</v>
      </c>
      <c r="I27" s="8">
        <v>65.40385989992852</v>
      </c>
      <c r="J27" s="8">
        <v>69.28152492668622</v>
      </c>
      <c r="K27" s="8">
        <v>68.3345780433159</v>
      </c>
      <c r="L27" s="8">
        <v>65.95477386934674</v>
      </c>
      <c r="M27" s="8">
        <v>73.17073170731707</v>
      </c>
      <c r="N27" s="8">
        <f t="shared" si="0"/>
        <v>411.6983428255866</v>
      </c>
      <c r="O27" s="27"/>
    </row>
    <row r="28" spans="1:15" ht="12.75">
      <c r="A28" s="6">
        <v>23</v>
      </c>
      <c r="B28" s="6" t="s">
        <v>125</v>
      </c>
      <c r="C28" s="6" t="s">
        <v>126</v>
      </c>
      <c r="D28" s="6">
        <v>1968</v>
      </c>
      <c r="E28" s="6" t="s">
        <v>50</v>
      </c>
      <c r="F28" s="8">
        <v>69.18470763813292</v>
      </c>
      <c r="G28" s="8">
        <v>71.01396297494954</v>
      </c>
      <c r="H28" s="8">
        <v>69.01120742008501</v>
      </c>
      <c r="I28" s="8">
        <v>69.42594982666274</v>
      </c>
      <c r="J28" s="8">
        <v>0</v>
      </c>
      <c r="K28" s="8">
        <v>66.9915942022619</v>
      </c>
      <c r="L28" s="8">
        <v>63.833434858891636</v>
      </c>
      <c r="M28" s="8">
        <v>0</v>
      </c>
      <c r="N28" s="8">
        <f t="shared" si="0"/>
        <v>409.46085692098376</v>
      </c>
      <c r="O28" s="27"/>
    </row>
    <row r="29" spans="1:15" ht="12.75">
      <c r="A29" s="6">
        <v>24</v>
      </c>
      <c r="B29" s="6" t="s">
        <v>88</v>
      </c>
      <c r="C29" s="6" t="s">
        <v>78</v>
      </c>
      <c r="D29" s="6">
        <v>1998</v>
      </c>
      <c r="E29" s="6" t="s">
        <v>47</v>
      </c>
      <c r="F29" s="8">
        <v>68.8298918387414</v>
      </c>
      <c r="G29" s="8">
        <v>68.09555704398302</v>
      </c>
      <c r="H29" s="8">
        <v>69.15629322268327</v>
      </c>
      <c r="I29" s="8">
        <v>0</v>
      </c>
      <c r="J29" s="8">
        <v>0</v>
      </c>
      <c r="K29" s="8">
        <v>63.581405044819675</v>
      </c>
      <c r="L29" s="8">
        <v>64.06736225517115</v>
      </c>
      <c r="M29" s="8">
        <v>72.83321194464676</v>
      </c>
      <c r="N29" s="8">
        <f t="shared" si="0"/>
        <v>406.5637213500453</v>
      </c>
      <c r="O29" s="27"/>
    </row>
    <row r="30" spans="1:15" ht="12.75">
      <c r="A30" s="6">
        <v>25</v>
      </c>
      <c r="B30" s="6" t="s">
        <v>37</v>
      </c>
      <c r="C30" s="6" t="s">
        <v>54</v>
      </c>
      <c r="D30" s="6">
        <v>1963</v>
      </c>
      <c r="E30" s="6" t="s">
        <v>48</v>
      </c>
      <c r="F30" s="8">
        <v>66.09054593623395</v>
      </c>
      <c r="G30" s="8">
        <v>0</v>
      </c>
      <c r="H30" s="8">
        <v>67.83459140873995</v>
      </c>
      <c r="I30" s="8">
        <v>64.87445835144855</v>
      </c>
      <c r="J30" s="8">
        <v>65.75146197853873</v>
      </c>
      <c r="K30" s="8">
        <v>65.45517600932597</v>
      </c>
      <c r="L30" s="8">
        <v>58.041475000818096</v>
      </c>
      <c r="M30" s="8">
        <v>66.95057678665796</v>
      </c>
      <c r="N30" s="8">
        <f t="shared" si="0"/>
        <v>396.9568104709451</v>
      </c>
      <c r="O30" s="27"/>
    </row>
    <row r="31" spans="1:15" ht="12.75">
      <c r="A31" s="6">
        <v>26</v>
      </c>
      <c r="B31" s="6" t="s">
        <v>177</v>
      </c>
      <c r="C31" s="6" t="s">
        <v>178</v>
      </c>
      <c r="D31" s="6">
        <v>1983</v>
      </c>
      <c r="E31" s="6" t="s">
        <v>48</v>
      </c>
      <c r="F31" s="8">
        <v>0</v>
      </c>
      <c r="G31" s="8">
        <v>66.1892361111111</v>
      </c>
      <c r="H31" s="8">
        <v>65.72029442691904</v>
      </c>
      <c r="I31" s="8">
        <v>65.2545999144202</v>
      </c>
      <c r="J31" s="8">
        <v>65.17690875232775</v>
      </c>
      <c r="K31" s="8">
        <v>64.14300736067295</v>
      </c>
      <c r="L31" s="8">
        <v>59.554194316828315</v>
      </c>
      <c r="M31" s="8">
        <v>65.65988181221275</v>
      </c>
      <c r="N31" s="8">
        <f t="shared" si="0"/>
        <v>392.1439283776638</v>
      </c>
      <c r="O31" s="27"/>
    </row>
    <row r="32" spans="1:15" ht="12.75">
      <c r="A32" s="6">
        <v>27</v>
      </c>
      <c r="B32" s="6" t="s">
        <v>16</v>
      </c>
      <c r="C32" s="6" t="s">
        <v>17</v>
      </c>
      <c r="D32" s="6">
        <v>1977</v>
      </c>
      <c r="E32" s="6" t="s">
        <v>49</v>
      </c>
      <c r="F32" s="8">
        <v>66.35071090047391</v>
      </c>
      <c r="G32" s="8">
        <v>67.32891832229582</v>
      </c>
      <c r="H32" s="8">
        <v>65.73181419807187</v>
      </c>
      <c r="I32" s="8">
        <v>62.62833675564681</v>
      </c>
      <c r="J32" s="8">
        <v>62.582781456953654</v>
      </c>
      <c r="K32" s="8">
        <v>0</v>
      </c>
      <c r="L32" s="8">
        <v>59.82905982905983</v>
      </c>
      <c r="M32" s="8">
        <v>67.46626686656671</v>
      </c>
      <c r="N32" s="8">
        <f t="shared" si="0"/>
        <v>392.08882850000873</v>
      </c>
      <c r="O32" s="27"/>
    </row>
    <row r="33" spans="1:15" ht="12.75">
      <c r="A33" s="6">
        <v>28</v>
      </c>
      <c r="B33" s="6" t="s">
        <v>51</v>
      </c>
      <c r="C33" s="6" t="s">
        <v>119</v>
      </c>
      <c r="D33" s="6">
        <v>1959</v>
      </c>
      <c r="E33" s="6" t="s">
        <v>46</v>
      </c>
      <c r="F33" s="8">
        <v>60.84546890001822</v>
      </c>
      <c r="G33" s="8">
        <v>66.37926981932648</v>
      </c>
      <c r="H33" s="8">
        <v>66.08022668160962</v>
      </c>
      <c r="I33" s="8">
        <v>0</v>
      </c>
      <c r="J33" s="8">
        <v>65.90454511218418</v>
      </c>
      <c r="K33" s="8">
        <v>66.08849704790268</v>
      </c>
      <c r="L33" s="8">
        <v>0</v>
      </c>
      <c r="M33" s="8">
        <v>66.50327550799635</v>
      </c>
      <c r="N33" s="8">
        <f t="shared" si="0"/>
        <v>391.8012830690375</v>
      </c>
      <c r="O33" s="27"/>
    </row>
    <row r="34" spans="1:15" ht="12.75">
      <c r="A34" s="6">
        <v>29</v>
      </c>
      <c r="B34" s="6" t="s">
        <v>187</v>
      </c>
      <c r="C34" s="6" t="s">
        <v>188</v>
      </c>
      <c r="D34" s="6">
        <v>1967</v>
      </c>
      <c r="E34" s="20"/>
      <c r="F34" s="8">
        <v>0</v>
      </c>
      <c r="G34" s="8">
        <v>66.84379663998516</v>
      </c>
      <c r="H34" s="8">
        <v>58.60523754226513</v>
      </c>
      <c r="I34" s="8">
        <v>0</v>
      </c>
      <c r="J34" s="8">
        <v>65.68501968673877</v>
      </c>
      <c r="K34" s="8">
        <v>65.39544123018902</v>
      </c>
      <c r="L34" s="8">
        <v>63.21456540648531</v>
      </c>
      <c r="M34" s="8">
        <v>69.67604201682104</v>
      </c>
      <c r="N34" s="8">
        <f t="shared" si="0"/>
        <v>389.4201025224844</v>
      </c>
      <c r="O34" s="27"/>
    </row>
    <row r="35" spans="1:15" ht="12.75">
      <c r="A35" s="6">
        <v>30</v>
      </c>
      <c r="B35" s="6" t="s">
        <v>205</v>
      </c>
      <c r="C35" s="6" t="s">
        <v>206</v>
      </c>
      <c r="D35" s="6">
        <v>1948</v>
      </c>
      <c r="E35" s="6" t="s">
        <v>207</v>
      </c>
      <c r="F35" s="8">
        <v>0</v>
      </c>
      <c r="G35" s="8">
        <v>0</v>
      </c>
      <c r="H35" s="8">
        <v>61.75579125225098</v>
      </c>
      <c r="I35" s="8">
        <v>61.85270134068265</v>
      </c>
      <c r="J35" s="8">
        <v>66.61689785197512</v>
      </c>
      <c r="K35" s="8">
        <v>64.11478157530368</v>
      </c>
      <c r="L35" s="8">
        <v>63.459599805632315</v>
      </c>
      <c r="M35" s="8">
        <v>69.26422918148151</v>
      </c>
      <c r="N35" s="8">
        <f t="shared" si="0"/>
        <v>387.0640010073263</v>
      </c>
      <c r="O35" s="27"/>
    </row>
    <row r="36" spans="1:15" ht="12.75">
      <c r="A36" s="6">
        <v>31</v>
      </c>
      <c r="B36" s="6" t="s">
        <v>65</v>
      </c>
      <c r="C36" s="6" t="s">
        <v>66</v>
      </c>
      <c r="D36" s="6">
        <v>1975</v>
      </c>
      <c r="E36" s="7" t="s">
        <v>48</v>
      </c>
      <c r="F36" s="8">
        <v>65.55183946488295</v>
      </c>
      <c r="G36" s="8">
        <v>0</v>
      </c>
      <c r="H36" s="8">
        <v>64.1025641025641</v>
      </c>
      <c r="I36" s="8">
        <v>64.61864406779661</v>
      </c>
      <c r="J36" s="8">
        <v>65.21739130434784</v>
      </c>
      <c r="K36" s="8">
        <v>0</v>
      </c>
      <c r="L36" s="8">
        <v>60.068649885583525</v>
      </c>
      <c r="M36" s="8">
        <v>66.12784717119766</v>
      </c>
      <c r="N36" s="8">
        <f t="shared" si="0"/>
        <v>385.68693599637265</v>
      </c>
      <c r="O36" s="27"/>
    </row>
    <row r="37" spans="1:15" ht="12.75">
      <c r="A37" s="6">
        <v>32</v>
      </c>
      <c r="B37" s="6" t="s">
        <v>120</v>
      </c>
      <c r="C37" s="6" t="s">
        <v>92</v>
      </c>
      <c r="D37" s="6">
        <v>1945</v>
      </c>
      <c r="E37" s="6" t="s">
        <v>48</v>
      </c>
      <c r="F37" s="8">
        <v>66.47505571016657</v>
      </c>
      <c r="G37" s="8">
        <v>0</v>
      </c>
      <c r="H37" s="8">
        <v>63.46242888823303</v>
      </c>
      <c r="I37" s="8">
        <v>0</v>
      </c>
      <c r="J37" s="8">
        <v>66.5506642812655</v>
      </c>
      <c r="K37" s="8">
        <v>59.77404626589572</v>
      </c>
      <c r="L37" s="8">
        <v>59.611777447774536</v>
      </c>
      <c r="M37" s="8">
        <v>67.27374996963337</v>
      </c>
      <c r="N37" s="8">
        <f t="shared" si="0"/>
        <v>383.14772256296874</v>
      </c>
      <c r="O37" s="27"/>
    </row>
    <row r="38" spans="1:15" ht="12.75">
      <c r="A38" s="6">
        <v>33</v>
      </c>
      <c r="B38" s="6" t="s">
        <v>28</v>
      </c>
      <c r="C38" s="6" t="s">
        <v>29</v>
      </c>
      <c r="D38" s="6">
        <v>1976</v>
      </c>
      <c r="E38" s="7" t="s">
        <v>49</v>
      </c>
      <c r="F38" s="8">
        <v>62.26175349428207</v>
      </c>
      <c r="G38" s="8">
        <v>61.99186991869918</v>
      </c>
      <c r="H38" s="8">
        <v>57.825751734772545</v>
      </c>
      <c r="I38" s="8">
        <v>59.96068152031455</v>
      </c>
      <c r="J38" s="8">
        <v>63.765182186234824</v>
      </c>
      <c r="K38" s="8">
        <v>63.23427781617139</v>
      </c>
      <c r="L38" s="8">
        <v>61.0110400929692</v>
      </c>
      <c r="M38" s="8">
        <v>69.17755572636433</v>
      </c>
      <c r="N38" s="8">
        <f aca="true" t="shared" si="1" ref="N38:N69">SUM(F38:M38)-SMALL(F38:M38,1)-SMALL(F38:M38,2)</f>
        <v>381.44167923472105</v>
      </c>
      <c r="O38" s="27"/>
    </row>
    <row r="39" spans="1:15" ht="12.75">
      <c r="A39" s="6">
        <v>34</v>
      </c>
      <c r="B39" s="6" t="s">
        <v>13</v>
      </c>
      <c r="C39" s="6" t="s">
        <v>24</v>
      </c>
      <c r="D39" s="6">
        <v>1971</v>
      </c>
      <c r="E39" s="6" t="s">
        <v>49</v>
      </c>
      <c r="F39" s="8">
        <v>58.48263811599972</v>
      </c>
      <c r="G39" s="8">
        <v>65.12131068203007</v>
      </c>
      <c r="H39" s="8">
        <v>63.12174922991467</v>
      </c>
      <c r="I39" s="8">
        <v>62.762453374013475</v>
      </c>
      <c r="J39" s="8">
        <v>56.298926447984556</v>
      </c>
      <c r="K39" s="8">
        <v>62.04012334796983</v>
      </c>
      <c r="L39" s="8">
        <v>59.54372494201575</v>
      </c>
      <c r="M39" s="8">
        <v>64.96942466686927</v>
      </c>
      <c r="N39" s="8">
        <f t="shared" si="1"/>
        <v>377.5587862428131</v>
      </c>
      <c r="O39" s="27"/>
    </row>
    <row r="40" spans="1:15" ht="12.75">
      <c r="A40" s="6">
        <v>35</v>
      </c>
      <c r="B40" s="6" t="s">
        <v>132</v>
      </c>
      <c r="C40" s="6" t="s">
        <v>133</v>
      </c>
      <c r="D40" s="6">
        <v>1983</v>
      </c>
      <c r="E40" s="7" t="s">
        <v>49</v>
      </c>
      <c r="F40" s="8">
        <v>60.30769230769231</v>
      </c>
      <c r="G40" s="8">
        <v>64.34599156118144</v>
      </c>
      <c r="H40" s="8">
        <v>60.630557801131765</v>
      </c>
      <c r="I40" s="8">
        <v>63.190607734806626</v>
      </c>
      <c r="J40" s="8">
        <v>59.92390615091947</v>
      </c>
      <c r="K40" s="8">
        <v>58.50383631713555</v>
      </c>
      <c r="L40" s="8">
        <v>0</v>
      </c>
      <c r="M40" s="8">
        <v>69.07137375287799</v>
      </c>
      <c r="N40" s="8">
        <f t="shared" si="1"/>
        <v>377.4701293086096</v>
      </c>
      <c r="O40" s="27"/>
    </row>
    <row r="41" spans="1:15" ht="12.75">
      <c r="A41" s="6">
        <v>36</v>
      </c>
      <c r="B41" s="6" t="s">
        <v>77</v>
      </c>
      <c r="C41" s="6" t="s">
        <v>78</v>
      </c>
      <c r="D41" s="6">
        <v>1976</v>
      </c>
      <c r="E41" s="6" t="s">
        <v>47</v>
      </c>
      <c r="F41" s="8">
        <v>66.05831898025366</v>
      </c>
      <c r="G41" s="8">
        <v>64.751256103602</v>
      </c>
      <c r="H41" s="8">
        <v>63.79182702514383</v>
      </c>
      <c r="I41" s="8">
        <v>0</v>
      </c>
      <c r="J41" s="8">
        <v>0</v>
      </c>
      <c r="K41" s="8">
        <v>60.12616638191615</v>
      </c>
      <c r="L41" s="8">
        <v>56.42297672579078</v>
      </c>
      <c r="M41" s="8">
        <v>65.66996203400595</v>
      </c>
      <c r="N41" s="8">
        <f t="shared" si="1"/>
        <v>376.82050725071235</v>
      </c>
      <c r="O41" s="27"/>
    </row>
    <row r="42" spans="1:15" ht="12.75">
      <c r="A42" s="6">
        <v>37</v>
      </c>
      <c r="B42" s="6" t="s">
        <v>83</v>
      </c>
      <c r="C42" s="6" t="s">
        <v>84</v>
      </c>
      <c r="D42" s="6">
        <v>1994</v>
      </c>
      <c r="E42" s="7" t="s">
        <v>49</v>
      </c>
      <c r="F42" s="8">
        <v>62.30133502860775</v>
      </c>
      <c r="G42" s="8">
        <v>64.89361702127658</v>
      </c>
      <c r="H42" s="8">
        <v>62.8140703517588</v>
      </c>
      <c r="I42" s="8">
        <v>62.244897959183675</v>
      </c>
      <c r="J42" s="8">
        <v>0</v>
      </c>
      <c r="K42" s="8">
        <v>0</v>
      </c>
      <c r="L42" s="8">
        <v>58.04311774461029</v>
      </c>
      <c r="M42" s="8">
        <v>63.51446718419195</v>
      </c>
      <c r="N42" s="8">
        <f t="shared" si="1"/>
        <v>373.81150528962905</v>
      </c>
      <c r="O42" s="27"/>
    </row>
    <row r="43" spans="1:15" ht="12.75">
      <c r="A43" s="6">
        <v>38</v>
      </c>
      <c r="B43" s="6" t="s">
        <v>41</v>
      </c>
      <c r="C43" s="6" t="s">
        <v>42</v>
      </c>
      <c r="D43" s="6">
        <v>1960</v>
      </c>
      <c r="E43" s="7" t="s">
        <v>48</v>
      </c>
      <c r="F43" s="8">
        <v>69.98897673616405</v>
      </c>
      <c r="G43" s="8">
        <v>0</v>
      </c>
      <c r="H43" s="8">
        <v>0</v>
      </c>
      <c r="I43" s="8">
        <v>66.3821303657982</v>
      </c>
      <c r="J43" s="8">
        <v>66.29011077814067</v>
      </c>
      <c r="K43" s="8">
        <v>66.34008975125367</v>
      </c>
      <c r="L43" s="8">
        <v>55.728357693259966</v>
      </c>
      <c r="M43" s="8">
        <v>46.57946301124843</v>
      </c>
      <c r="N43" s="8">
        <f t="shared" si="1"/>
        <v>371.309128335865</v>
      </c>
      <c r="O43" s="27"/>
    </row>
    <row r="44" spans="1:15" ht="12.75">
      <c r="A44" s="6">
        <v>39</v>
      </c>
      <c r="B44" s="6" t="s">
        <v>40</v>
      </c>
      <c r="C44" s="6" t="s">
        <v>129</v>
      </c>
      <c r="D44" s="6">
        <v>1986</v>
      </c>
      <c r="E44" s="6" t="s">
        <v>79</v>
      </c>
      <c r="F44" s="8">
        <v>60.7940446650124</v>
      </c>
      <c r="G44" s="8">
        <v>61.99186991869918</v>
      </c>
      <c r="H44" s="8">
        <v>61.12469437652812</v>
      </c>
      <c r="I44" s="8">
        <v>0</v>
      </c>
      <c r="J44" s="8">
        <v>62.6657824933687</v>
      </c>
      <c r="K44" s="8">
        <v>62.45733788395904</v>
      </c>
      <c r="L44" s="8">
        <v>60.41426927502877</v>
      </c>
      <c r="M44" s="8">
        <v>53.128689492325854</v>
      </c>
      <c r="N44" s="8">
        <f t="shared" si="1"/>
        <v>369.4479986125963</v>
      </c>
      <c r="O44" s="27"/>
    </row>
    <row r="45" spans="1:15" ht="12.75">
      <c r="A45" s="6">
        <v>40</v>
      </c>
      <c r="B45" s="6" t="s">
        <v>134</v>
      </c>
      <c r="C45" s="6" t="s">
        <v>98</v>
      </c>
      <c r="D45" s="6">
        <v>1981</v>
      </c>
      <c r="E45" s="6" t="s">
        <v>49</v>
      </c>
      <c r="F45" s="8">
        <v>59.00060204695966</v>
      </c>
      <c r="G45" s="8">
        <v>62.372188139059304</v>
      </c>
      <c r="H45" s="8">
        <v>62.34413965087282</v>
      </c>
      <c r="I45" s="8">
        <v>0</v>
      </c>
      <c r="J45" s="8">
        <v>62.25296442687747</v>
      </c>
      <c r="K45" s="8">
        <v>59.30006480881399</v>
      </c>
      <c r="L45" s="8">
        <v>52.55255255255257</v>
      </c>
      <c r="M45" s="8">
        <v>61.72839506172839</v>
      </c>
      <c r="N45" s="8">
        <f t="shared" si="1"/>
        <v>366.9983541343116</v>
      </c>
      <c r="O45" s="27"/>
    </row>
    <row r="46" spans="1:15" ht="12.75">
      <c r="A46" s="6">
        <v>41</v>
      </c>
      <c r="B46" s="6" t="s">
        <v>106</v>
      </c>
      <c r="C46" s="6" t="s">
        <v>138</v>
      </c>
      <c r="D46" s="6">
        <v>1995</v>
      </c>
      <c r="E46" s="7" t="s">
        <v>57</v>
      </c>
      <c r="F46" s="8">
        <v>63.38119260121587</v>
      </c>
      <c r="G46" s="8">
        <v>61.43001007049346</v>
      </c>
      <c r="H46" s="8">
        <v>56.19240278714318</v>
      </c>
      <c r="I46" s="8">
        <v>53.84887005649718</v>
      </c>
      <c r="J46" s="8">
        <v>63.86861313868613</v>
      </c>
      <c r="K46" s="8">
        <v>59.211803533294514</v>
      </c>
      <c r="L46" s="8">
        <v>51.69103529759268</v>
      </c>
      <c r="M46" s="8">
        <v>62.499999999999986</v>
      </c>
      <c r="N46" s="8">
        <f t="shared" si="1"/>
        <v>366.5840221308332</v>
      </c>
      <c r="O46" s="27"/>
    </row>
    <row r="47" spans="1:15" ht="12.75">
      <c r="A47" s="6">
        <v>42</v>
      </c>
      <c r="B47" s="6" t="s">
        <v>74</v>
      </c>
      <c r="C47" s="6" t="s">
        <v>87</v>
      </c>
      <c r="D47" s="6">
        <v>1993</v>
      </c>
      <c r="E47" s="7" t="s">
        <v>47</v>
      </c>
      <c r="F47" s="8">
        <v>56.54933641084824</v>
      </c>
      <c r="G47" s="8">
        <v>56.76178660049628</v>
      </c>
      <c r="H47" s="8">
        <v>58.548009367681495</v>
      </c>
      <c r="I47" s="8">
        <v>59.33852140077821</v>
      </c>
      <c r="J47" s="8">
        <v>63.42281879194631</v>
      </c>
      <c r="K47" s="8">
        <v>57.94806839772008</v>
      </c>
      <c r="L47" s="8">
        <v>51.02040816326531</v>
      </c>
      <c r="M47" s="8">
        <v>61.18286879673692</v>
      </c>
      <c r="N47" s="8">
        <f t="shared" si="1"/>
        <v>357.2020733553593</v>
      </c>
      <c r="O47" s="27"/>
    </row>
    <row r="48" spans="1:15" ht="12.75">
      <c r="A48" s="6">
        <v>43</v>
      </c>
      <c r="B48" s="6" t="s">
        <v>181</v>
      </c>
      <c r="C48" s="6" t="s">
        <v>182</v>
      </c>
      <c r="D48" s="6">
        <v>1970</v>
      </c>
      <c r="E48" s="6" t="s">
        <v>183</v>
      </c>
      <c r="F48" s="8">
        <v>0</v>
      </c>
      <c r="G48" s="8">
        <v>58.19551913583153</v>
      </c>
      <c r="H48" s="8">
        <v>0</v>
      </c>
      <c r="I48" s="8">
        <v>59.8358340134346</v>
      </c>
      <c r="J48" s="8">
        <v>59.641507207155485</v>
      </c>
      <c r="K48" s="8">
        <v>60.24187607028087</v>
      </c>
      <c r="L48" s="8">
        <v>53.694185533354585</v>
      </c>
      <c r="M48" s="8">
        <v>65.47459258434765</v>
      </c>
      <c r="N48" s="8">
        <f t="shared" si="1"/>
        <v>357.0835145444047</v>
      </c>
      <c r="O48" s="27"/>
    </row>
    <row r="49" spans="1:15" ht="12.75">
      <c r="A49" s="6">
        <v>44</v>
      </c>
      <c r="B49" s="6" t="s">
        <v>141</v>
      </c>
      <c r="C49" s="6" t="s">
        <v>31</v>
      </c>
      <c r="D49" s="6">
        <v>1996</v>
      </c>
      <c r="E49" s="6" t="s">
        <v>82</v>
      </c>
      <c r="F49" s="8">
        <v>59.53465767571835</v>
      </c>
      <c r="G49" s="8">
        <v>0</v>
      </c>
      <c r="H49" s="8">
        <v>58.07200929152149</v>
      </c>
      <c r="I49" s="8">
        <v>56.860551826994765</v>
      </c>
      <c r="J49" s="8">
        <v>58.790593505039205</v>
      </c>
      <c r="K49" s="8">
        <v>56.26268216196274</v>
      </c>
      <c r="L49" s="8">
        <v>55.29225908372829</v>
      </c>
      <c r="M49" s="8">
        <v>63.85696040868455</v>
      </c>
      <c r="N49" s="8">
        <f t="shared" si="1"/>
        <v>353.3774548699211</v>
      </c>
      <c r="O49" s="27"/>
    </row>
    <row r="50" spans="1:17" ht="12.75">
      <c r="A50" s="6">
        <v>45</v>
      </c>
      <c r="B50" s="6" t="s">
        <v>156</v>
      </c>
      <c r="C50" s="6" t="s">
        <v>157</v>
      </c>
      <c r="D50" s="6">
        <v>1986</v>
      </c>
      <c r="E50" s="6" t="s">
        <v>79</v>
      </c>
      <c r="F50" s="8">
        <v>57.07629586488061</v>
      </c>
      <c r="G50" s="8">
        <v>53.571428571428584</v>
      </c>
      <c r="H50" s="8">
        <v>0</v>
      </c>
      <c r="I50" s="8">
        <v>0</v>
      </c>
      <c r="J50" s="8">
        <v>58.951965065502186</v>
      </c>
      <c r="K50" s="8">
        <v>60.55592322964923</v>
      </c>
      <c r="L50" s="8">
        <v>57.6923076923077</v>
      </c>
      <c r="M50" s="8">
        <v>61.09979633401221</v>
      </c>
      <c r="N50" s="8">
        <f t="shared" si="1"/>
        <v>348.94771675778054</v>
      </c>
      <c r="O50" s="27"/>
      <c r="P50" s="24"/>
      <c r="Q50" s="24"/>
    </row>
    <row r="51" spans="1:15" ht="12.75">
      <c r="A51" s="6">
        <v>46</v>
      </c>
      <c r="B51" s="6" t="s">
        <v>104</v>
      </c>
      <c r="C51" s="6" t="s">
        <v>105</v>
      </c>
      <c r="D51" s="6">
        <v>1974</v>
      </c>
      <c r="E51" s="7" t="s">
        <v>49</v>
      </c>
      <c r="F51" s="8">
        <v>64.55862977602106</v>
      </c>
      <c r="G51" s="8">
        <v>0</v>
      </c>
      <c r="H51" s="8">
        <v>0</v>
      </c>
      <c r="I51" s="8">
        <v>44.69956033219346</v>
      </c>
      <c r="J51" s="8">
        <v>64.72602739726028</v>
      </c>
      <c r="K51" s="8">
        <v>61.86612576064907</v>
      </c>
      <c r="L51" s="8">
        <v>55.20504731861199</v>
      </c>
      <c r="M51" s="8">
        <v>56.21486570893192</v>
      </c>
      <c r="N51" s="8">
        <f t="shared" si="1"/>
        <v>347.27025629366784</v>
      </c>
      <c r="O51" s="27"/>
    </row>
    <row r="52" spans="1:15" ht="12.75">
      <c r="A52" s="6">
        <v>47</v>
      </c>
      <c r="B52" s="6" t="s">
        <v>96</v>
      </c>
      <c r="C52" s="6" t="s">
        <v>97</v>
      </c>
      <c r="D52" s="6">
        <v>1960</v>
      </c>
      <c r="E52" s="6" t="s">
        <v>95</v>
      </c>
      <c r="F52" s="8">
        <v>58.281729718478424</v>
      </c>
      <c r="G52" s="8">
        <v>60.72521838679972</v>
      </c>
      <c r="H52" s="8">
        <v>0</v>
      </c>
      <c r="I52" s="8">
        <v>0</v>
      </c>
      <c r="J52" s="8">
        <v>57.08995292344359</v>
      </c>
      <c r="K52" s="8">
        <v>56.929892237624735</v>
      </c>
      <c r="L52" s="8">
        <v>51.15151810398374</v>
      </c>
      <c r="M52" s="8">
        <v>61.80790172818327</v>
      </c>
      <c r="N52" s="8">
        <f t="shared" si="1"/>
        <v>345.9862130985135</v>
      </c>
      <c r="O52" s="27"/>
    </row>
    <row r="53" spans="1:15" ht="12.75">
      <c r="A53" s="6">
        <v>48</v>
      </c>
      <c r="B53" s="6" t="s">
        <v>203</v>
      </c>
      <c r="C53" s="6" t="s">
        <v>204</v>
      </c>
      <c r="D53" s="6">
        <v>1948</v>
      </c>
      <c r="E53" s="6" t="s">
        <v>48</v>
      </c>
      <c r="F53" s="8">
        <v>0</v>
      </c>
      <c r="G53" s="8">
        <v>0</v>
      </c>
      <c r="H53" s="8">
        <v>68.04047954929987</v>
      </c>
      <c r="I53" s="8">
        <v>68.85010541966959</v>
      </c>
      <c r="J53" s="8">
        <v>70.20218228498075</v>
      </c>
      <c r="K53" s="8">
        <v>0</v>
      </c>
      <c r="L53" s="8">
        <v>64.39951743294937</v>
      </c>
      <c r="M53" s="8">
        <v>72.16285713598448</v>
      </c>
      <c r="N53" s="8">
        <f t="shared" si="1"/>
        <v>343.65514182288405</v>
      </c>
      <c r="O53" s="27"/>
    </row>
    <row r="54" spans="1:15" ht="12.75">
      <c r="A54" s="6">
        <v>49</v>
      </c>
      <c r="B54" s="6" t="s">
        <v>211</v>
      </c>
      <c r="C54" s="6" t="s">
        <v>212</v>
      </c>
      <c r="D54" s="6">
        <v>1969</v>
      </c>
      <c r="E54" s="6" t="s">
        <v>210</v>
      </c>
      <c r="F54" s="8">
        <v>0</v>
      </c>
      <c r="G54" s="8">
        <v>0</v>
      </c>
      <c r="H54" s="8">
        <v>54.659683345522446</v>
      </c>
      <c r="I54" s="8">
        <v>57.49881656124275</v>
      </c>
      <c r="J54" s="8">
        <v>58.06103781801091</v>
      </c>
      <c r="K54" s="8">
        <v>57.46905526902677</v>
      </c>
      <c r="L54" s="8">
        <v>53.08821744933867</v>
      </c>
      <c r="M54" s="8">
        <v>61.52678722498808</v>
      </c>
      <c r="N54" s="8">
        <f t="shared" si="1"/>
        <v>342.3035976681296</v>
      </c>
      <c r="O54" s="27"/>
    </row>
    <row r="55" spans="1:15" ht="12.75">
      <c r="A55" s="6">
        <v>50</v>
      </c>
      <c r="B55" s="6" t="s">
        <v>58</v>
      </c>
      <c r="C55" s="6" t="s">
        <v>147</v>
      </c>
      <c r="D55" s="6">
        <v>1974</v>
      </c>
      <c r="E55" s="6" t="s">
        <v>49</v>
      </c>
      <c r="F55" s="8">
        <v>46.31379962192816</v>
      </c>
      <c r="G55" s="8">
        <v>0</v>
      </c>
      <c r="H55" s="8">
        <v>0</v>
      </c>
      <c r="I55" s="8">
        <v>58.69146889031429</v>
      </c>
      <c r="J55" s="8">
        <v>61.926605504587165</v>
      </c>
      <c r="K55" s="8">
        <v>58.50383631713555</v>
      </c>
      <c r="L55" s="8">
        <v>42.30459307010476</v>
      </c>
      <c r="M55" s="8">
        <v>63.739376770538236</v>
      </c>
      <c r="N55" s="8">
        <f t="shared" si="1"/>
        <v>331.4796801746082</v>
      </c>
      <c r="O55" s="27"/>
    </row>
    <row r="56" spans="1:15" ht="12.75">
      <c r="A56" s="6">
        <v>51</v>
      </c>
      <c r="B56" s="6" t="s">
        <v>18</v>
      </c>
      <c r="C56" s="6" t="s">
        <v>19</v>
      </c>
      <c r="D56" s="6">
        <v>1975</v>
      </c>
      <c r="E56" s="7" t="s">
        <v>50</v>
      </c>
      <c r="F56" s="8">
        <v>65.94885598923284</v>
      </c>
      <c r="G56" s="8">
        <v>0</v>
      </c>
      <c r="H56" s="8">
        <v>0</v>
      </c>
      <c r="I56" s="8">
        <v>0</v>
      </c>
      <c r="J56" s="8">
        <v>65.99162011173185</v>
      </c>
      <c r="K56" s="8">
        <v>63.896648044692725</v>
      </c>
      <c r="L56" s="8">
        <v>62.09343583678299</v>
      </c>
      <c r="M56" s="8">
        <v>69.39090208172706</v>
      </c>
      <c r="N56" s="8">
        <f t="shared" si="1"/>
        <v>327.32146206416746</v>
      </c>
      <c r="O56" s="27"/>
    </row>
    <row r="57" spans="1:15" ht="12.75">
      <c r="A57" s="6">
        <v>52</v>
      </c>
      <c r="B57" s="6" t="s">
        <v>13</v>
      </c>
      <c r="C57" s="6" t="s">
        <v>42</v>
      </c>
      <c r="D57" s="6">
        <v>1989</v>
      </c>
      <c r="E57" s="6" t="s">
        <v>48</v>
      </c>
      <c r="F57" s="8">
        <v>56.516724336793544</v>
      </c>
      <c r="G57" s="8">
        <v>0</v>
      </c>
      <c r="H57" s="8">
        <v>0</v>
      </c>
      <c r="I57" s="8">
        <v>52.10706150341685</v>
      </c>
      <c r="J57" s="8">
        <v>50.970873786407765</v>
      </c>
      <c r="K57" s="8">
        <v>52.89017341040463</v>
      </c>
      <c r="L57" s="8">
        <v>47.36129905277402</v>
      </c>
      <c r="M57" s="8">
        <v>56.92599620493358</v>
      </c>
      <c r="N57" s="8">
        <f t="shared" si="1"/>
        <v>316.7721282947304</v>
      </c>
      <c r="O57" s="27"/>
    </row>
    <row r="58" spans="1:15" ht="12.75">
      <c r="A58" s="6">
        <v>53</v>
      </c>
      <c r="B58" s="6" t="s">
        <v>202</v>
      </c>
      <c r="C58" s="6" t="s">
        <v>31</v>
      </c>
      <c r="D58" s="6">
        <v>1993</v>
      </c>
      <c r="E58" s="6" t="s">
        <v>47</v>
      </c>
      <c r="F58" s="8">
        <v>0</v>
      </c>
      <c r="G58" s="8">
        <v>0</v>
      </c>
      <c r="H58" s="8">
        <v>63.371356147021544</v>
      </c>
      <c r="I58" s="8">
        <v>61.95409303270362</v>
      </c>
      <c r="J58" s="8">
        <v>66.7090216010165</v>
      </c>
      <c r="K58" s="8">
        <v>0</v>
      </c>
      <c r="L58" s="8">
        <v>56.60682516577714</v>
      </c>
      <c r="M58" s="8">
        <v>67.84260515603799</v>
      </c>
      <c r="N58" s="8">
        <f t="shared" si="1"/>
        <v>316.4839011025568</v>
      </c>
      <c r="O58" s="27"/>
    </row>
    <row r="59" spans="1:15" ht="12.75">
      <c r="A59" s="6">
        <v>54</v>
      </c>
      <c r="B59" s="6" t="s">
        <v>72</v>
      </c>
      <c r="C59" s="6" t="s">
        <v>73</v>
      </c>
      <c r="D59" s="6">
        <v>1976</v>
      </c>
      <c r="E59" s="7" t="s">
        <v>49</v>
      </c>
      <c r="F59" s="8">
        <v>64.13612565445025</v>
      </c>
      <c r="G59" s="8">
        <v>68.08035714285715</v>
      </c>
      <c r="H59" s="8">
        <v>0</v>
      </c>
      <c r="I59" s="8">
        <v>0</v>
      </c>
      <c r="J59" s="8">
        <v>64.68172484599589</v>
      </c>
      <c r="K59" s="8">
        <v>61.94989844278942</v>
      </c>
      <c r="L59" s="8">
        <v>55.29225908372829</v>
      </c>
      <c r="M59" s="8">
        <v>0</v>
      </c>
      <c r="N59" s="8">
        <f t="shared" si="1"/>
        <v>314.140365169821</v>
      </c>
      <c r="O59" s="27"/>
    </row>
    <row r="60" spans="1:15" ht="12.75">
      <c r="A60" s="6">
        <v>55</v>
      </c>
      <c r="B60" s="6" t="s">
        <v>113</v>
      </c>
      <c r="C60" s="6" t="s">
        <v>114</v>
      </c>
      <c r="D60" s="6">
        <v>1954</v>
      </c>
      <c r="E60" s="6" t="s">
        <v>48</v>
      </c>
      <c r="F60" s="8">
        <v>62.57477845655094</v>
      </c>
      <c r="G60" s="8">
        <v>0</v>
      </c>
      <c r="H60" s="8">
        <v>60.21132730813299</v>
      </c>
      <c r="I60" s="8">
        <v>0</v>
      </c>
      <c r="J60" s="8">
        <v>63.60249370234358</v>
      </c>
      <c r="K60" s="8">
        <v>0</v>
      </c>
      <c r="L60" s="8">
        <v>58.69489387963187</v>
      </c>
      <c r="M60" s="8">
        <v>65.2669090244555</v>
      </c>
      <c r="N60" s="8">
        <f t="shared" si="1"/>
        <v>310.3504023711149</v>
      </c>
      <c r="O60" s="27"/>
    </row>
    <row r="61" spans="1:15" ht="12.75">
      <c r="A61" s="6">
        <v>56</v>
      </c>
      <c r="B61" s="6" t="s">
        <v>110</v>
      </c>
      <c r="C61" s="6" t="s">
        <v>105</v>
      </c>
      <c r="D61" s="6">
        <v>1974</v>
      </c>
      <c r="E61" s="7" t="s">
        <v>49</v>
      </c>
      <c r="F61" s="8">
        <v>54.937120541460246</v>
      </c>
      <c r="G61" s="8">
        <v>55.01943178095555</v>
      </c>
      <c r="H61" s="8">
        <v>0</v>
      </c>
      <c r="I61" s="8">
        <v>52.17035519630423</v>
      </c>
      <c r="J61" s="8">
        <v>50.57043450117323</v>
      </c>
      <c r="K61" s="8">
        <v>50.61266212646196</v>
      </c>
      <c r="L61" s="8">
        <v>45.54032687025014</v>
      </c>
      <c r="M61" s="8">
        <v>43.603992032678576</v>
      </c>
      <c r="N61" s="8">
        <f t="shared" si="1"/>
        <v>308.8503310166053</v>
      </c>
      <c r="O61" s="27"/>
    </row>
    <row r="62" spans="1:16" ht="12.75">
      <c r="A62" s="6">
        <v>57</v>
      </c>
      <c r="B62" s="6" t="s">
        <v>208</v>
      </c>
      <c r="C62" s="6" t="s">
        <v>209</v>
      </c>
      <c r="D62" s="6">
        <v>1967</v>
      </c>
      <c r="E62" s="6" t="s">
        <v>210</v>
      </c>
      <c r="F62" s="8">
        <v>0</v>
      </c>
      <c r="G62" s="8">
        <v>0</v>
      </c>
      <c r="H62" s="8">
        <v>56.00729797495533</v>
      </c>
      <c r="I62" s="8">
        <v>61.24761184516764</v>
      </c>
      <c r="J62" s="8">
        <v>60.3730247958721</v>
      </c>
      <c r="K62" s="8">
        <v>61.347472081871715</v>
      </c>
      <c r="L62" s="8">
        <v>0</v>
      </c>
      <c r="M62" s="8">
        <v>65.54242473763368</v>
      </c>
      <c r="N62" s="8">
        <f t="shared" si="1"/>
        <v>304.51783143550045</v>
      </c>
      <c r="O62" s="27"/>
      <c r="P62" s="24"/>
    </row>
    <row r="63" spans="1:15" ht="12.75">
      <c r="A63" s="6">
        <v>58</v>
      </c>
      <c r="B63" s="6" t="s">
        <v>235</v>
      </c>
      <c r="C63" s="6" t="s">
        <v>236</v>
      </c>
      <c r="D63" s="6">
        <v>1955</v>
      </c>
      <c r="E63" s="6" t="s">
        <v>48</v>
      </c>
      <c r="F63" s="8">
        <v>0</v>
      </c>
      <c r="G63" s="8">
        <v>0</v>
      </c>
      <c r="H63" s="8">
        <v>0</v>
      </c>
      <c r="I63" s="8">
        <v>59.826999931607595</v>
      </c>
      <c r="J63" s="8">
        <v>62.19661052824732</v>
      </c>
      <c r="K63" s="8">
        <v>59.826999931607595</v>
      </c>
      <c r="L63" s="8">
        <v>56.20771975023645</v>
      </c>
      <c r="M63" s="8">
        <v>64.37186222933778</v>
      </c>
      <c r="N63" s="8">
        <f t="shared" si="1"/>
        <v>302.4301923710367</v>
      </c>
      <c r="O63" s="27"/>
    </row>
    <row r="64" spans="1:15" ht="12.75">
      <c r="A64" s="6">
        <v>59</v>
      </c>
      <c r="B64" s="6" t="s">
        <v>115</v>
      </c>
      <c r="C64" s="6" t="s">
        <v>43</v>
      </c>
      <c r="D64" s="6">
        <v>1968</v>
      </c>
      <c r="E64" s="6" t="s">
        <v>48</v>
      </c>
      <c r="F64" s="8">
        <v>62.281735880952915</v>
      </c>
      <c r="G64" s="8">
        <v>0</v>
      </c>
      <c r="H64" s="8">
        <v>0</v>
      </c>
      <c r="I64" s="8">
        <v>59.89315061929516</v>
      </c>
      <c r="J64" s="8">
        <v>0</v>
      </c>
      <c r="K64" s="8">
        <v>59.79716800612322</v>
      </c>
      <c r="L64" s="8">
        <v>55.464628779993696</v>
      </c>
      <c r="M64" s="8">
        <v>63.681441091199886</v>
      </c>
      <c r="N64" s="8">
        <f t="shared" si="1"/>
        <v>301.11812437756487</v>
      </c>
      <c r="O64" s="27"/>
    </row>
    <row r="65" spans="1:15" ht="12.75">
      <c r="A65" s="6">
        <v>60</v>
      </c>
      <c r="B65" s="6" t="s">
        <v>63</v>
      </c>
      <c r="C65" s="6" t="s">
        <v>64</v>
      </c>
      <c r="D65" s="6">
        <v>1991</v>
      </c>
      <c r="E65" s="6" t="s">
        <v>48</v>
      </c>
      <c r="F65" s="8">
        <v>72.4852071005917</v>
      </c>
      <c r="G65" s="8">
        <v>0</v>
      </c>
      <c r="H65" s="8">
        <v>0</v>
      </c>
      <c r="I65" s="8">
        <v>0</v>
      </c>
      <c r="J65" s="8">
        <v>76.20967741935483</v>
      </c>
      <c r="K65" s="8">
        <v>71.04037267080744</v>
      </c>
      <c r="L65" s="8">
        <v>70.14028056112225</v>
      </c>
      <c r="M65" s="8">
        <v>0</v>
      </c>
      <c r="N65" s="8">
        <f t="shared" si="1"/>
        <v>289.8755377518762</v>
      </c>
      <c r="O65" s="27"/>
    </row>
    <row r="66" spans="1:15" ht="12.75">
      <c r="A66" s="6">
        <v>61</v>
      </c>
      <c r="B66" s="6" t="s">
        <v>155</v>
      </c>
      <c r="C66" s="6" t="s">
        <v>98</v>
      </c>
      <c r="D66" s="6">
        <v>1974</v>
      </c>
      <c r="E66" s="6" t="s">
        <v>49</v>
      </c>
      <c r="F66" s="8">
        <v>49.38647882872204</v>
      </c>
      <c r="G66" s="8">
        <v>48.54214413037943</v>
      </c>
      <c r="H66" s="8">
        <v>51.22001989795334</v>
      </c>
      <c r="I66" s="8">
        <v>0</v>
      </c>
      <c r="J66" s="8">
        <v>46.93366708385482</v>
      </c>
      <c r="K66" s="8">
        <v>48.25698919423169</v>
      </c>
      <c r="L66" s="8">
        <v>0</v>
      </c>
      <c r="M66" s="8">
        <v>43.603992032678576</v>
      </c>
      <c r="N66" s="8">
        <f t="shared" si="1"/>
        <v>287.9432911678199</v>
      </c>
      <c r="O66" s="27"/>
    </row>
    <row r="67" spans="1:15" ht="12.75">
      <c r="A67" s="6">
        <v>62</v>
      </c>
      <c r="B67" s="6" t="s">
        <v>71</v>
      </c>
      <c r="C67" s="6" t="s">
        <v>43</v>
      </c>
      <c r="D67" s="6">
        <v>1966</v>
      </c>
      <c r="E67" s="6" t="s">
        <v>48</v>
      </c>
      <c r="F67" s="8">
        <v>55.46680866169683</v>
      </c>
      <c r="G67" s="8">
        <v>0</v>
      </c>
      <c r="H67" s="8">
        <v>0</v>
      </c>
      <c r="I67" s="8">
        <v>55.269002389070586</v>
      </c>
      <c r="J67" s="8">
        <v>60.71891191709845</v>
      </c>
      <c r="K67" s="8">
        <v>0</v>
      </c>
      <c r="L67" s="8">
        <v>53.01642236699241</v>
      </c>
      <c r="M67" s="8">
        <v>62.03843405066307</v>
      </c>
      <c r="N67" s="8">
        <f t="shared" si="1"/>
        <v>286.5095793855213</v>
      </c>
      <c r="O67" s="27"/>
    </row>
    <row r="68" spans="1:15" ht="12.75">
      <c r="A68" s="6">
        <v>63</v>
      </c>
      <c r="B68" s="6" t="s">
        <v>184</v>
      </c>
      <c r="C68" s="6" t="s">
        <v>172</v>
      </c>
      <c r="D68" s="6">
        <v>1955</v>
      </c>
      <c r="E68" s="6" t="s">
        <v>95</v>
      </c>
      <c r="F68" s="8">
        <v>0</v>
      </c>
      <c r="G68" s="8">
        <v>64.44262831266802</v>
      </c>
      <c r="H68" s="8">
        <v>0</v>
      </c>
      <c r="I68" s="8">
        <v>64.17805447208814</v>
      </c>
      <c r="J68" s="8">
        <v>64.80002369829437</v>
      </c>
      <c r="K68" s="8">
        <v>60.82467085876059</v>
      </c>
      <c r="L68" s="8">
        <v>0</v>
      </c>
      <c r="M68" s="8">
        <v>0</v>
      </c>
      <c r="N68" s="8">
        <f t="shared" si="1"/>
        <v>254.24537734181112</v>
      </c>
      <c r="O68" s="27"/>
    </row>
    <row r="69" spans="1:15" ht="12.75">
      <c r="A69" s="6">
        <v>64</v>
      </c>
      <c r="B69" s="6" t="s">
        <v>74</v>
      </c>
      <c r="C69" s="6" t="s">
        <v>75</v>
      </c>
      <c r="D69" s="6">
        <v>1966</v>
      </c>
      <c r="E69" s="6" t="s">
        <v>48</v>
      </c>
      <c r="F69" s="8">
        <v>70.70260715863897</v>
      </c>
      <c r="G69" s="8">
        <v>63.34426569977241</v>
      </c>
      <c r="H69" s="8">
        <v>64.36317997017838</v>
      </c>
      <c r="I69" s="8">
        <v>0</v>
      </c>
      <c r="J69" s="8">
        <v>0</v>
      </c>
      <c r="K69" s="8">
        <v>0</v>
      </c>
      <c r="L69" s="8">
        <v>55.50819737129037</v>
      </c>
      <c r="M69" s="8">
        <v>0</v>
      </c>
      <c r="N69" s="8">
        <f t="shared" si="1"/>
        <v>253.91825019988013</v>
      </c>
      <c r="O69" s="27"/>
    </row>
    <row r="70" spans="1:15" ht="12.75">
      <c r="A70" s="6">
        <v>65</v>
      </c>
      <c r="B70" s="6" t="s">
        <v>249</v>
      </c>
      <c r="C70" s="6" t="s">
        <v>250</v>
      </c>
      <c r="D70" s="6">
        <v>1985</v>
      </c>
      <c r="E70" s="6" t="s">
        <v>95</v>
      </c>
      <c r="F70" s="8">
        <v>0</v>
      </c>
      <c r="G70" s="8">
        <v>0</v>
      </c>
      <c r="H70" s="8">
        <v>0</v>
      </c>
      <c r="I70" s="8">
        <v>0</v>
      </c>
      <c r="J70" s="8">
        <v>63.59353970390311</v>
      </c>
      <c r="K70" s="8">
        <v>62.160326086956516</v>
      </c>
      <c r="L70" s="8">
        <v>61.15317414094351</v>
      </c>
      <c r="M70" s="8">
        <v>65.74141709276844</v>
      </c>
      <c r="N70" s="8">
        <f aca="true" t="shared" si="2" ref="N70:N101">SUM(F70:M70)-SMALL(F70:M70,1)-SMALL(F70:M70,2)</f>
        <v>252.6484570245716</v>
      </c>
      <c r="O70" s="27"/>
    </row>
    <row r="71" spans="1:15" ht="12.75">
      <c r="A71" s="6">
        <v>66</v>
      </c>
      <c r="B71" s="6" t="s">
        <v>143</v>
      </c>
      <c r="C71" s="6" t="s">
        <v>144</v>
      </c>
      <c r="D71" s="6">
        <v>1956</v>
      </c>
      <c r="E71" s="6" t="s">
        <v>57</v>
      </c>
      <c r="F71" s="8">
        <v>62.96094802226813</v>
      </c>
      <c r="G71" s="8">
        <v>0</v>
      </c>
      <c r="H71" s="8">
        <v>0</v>
      </c>
      <c r="I71" s="8">
        <v>0</v>
      </c>
      <c r="J71" s="8">
        <v>63.286353874922995</v>
      </c>
      <c r="K71" s="8">
        <v>0</v>
      </c>
      <c r="L71" s="8">
        <v>57.271107021045</v>
      </c>
      <c r="M71" s="8">
        <v>64.93449336160243</v>
      </c>
      <c r="N71" s="8">
        <f t="shared" si="2"/>
        <v>248.45290227983855</v>
      </c>
      <c r="O71" s="27"/>
    </row>
    <row r="72" spans="1:15" ht="12.75">
      <c r="A72" s="6">
        <v>67</v>
      </c>
      <c r="B72" s="6" t="s">
        <v>26</v>
      </c>
      <c r="C72" s="6" t="s">
        <v>128</v>
      </c>
      <c r="D72" s="6">
        <v>1981</v>
      </c>
      <c r="E72" s="6" t="s">
        <v>45</v>
      </c>
      <c r="F72" s="8">
        <v>62.26175349428207</v>
      </c>
      <c r="G72" s="8">
        <v>63.190607734806626</v>
      </c>
      <c r="H72" s="8">
        <v>0</v>
      </c>
      <c r="I72" s="8">
        <v>59.10852713178294</v>
      </c>
      <c r="J72" s="8">
        <v>61.284046692607006</v>
      </c>
      <c r="K72" s="8">
        <v>0</v>
      </c>
      <c r="L72" s="8">
        <v>0</v>
      </c>
      <c r="M72" s="8">
        <v>0</v>
      </c>
      <c r="N72" s="8">
        <f t="shared" si="2"/>
        <v>245.84493505347865</v>
      </c>
      <c r="O72" s="27"/>
    </row>
    <row r="73" spans="1:15" ht="12.75">
      <c r="A73" s="6">
        <v>68</v>
      </c>
      <c r="B73" s="6" t="s">
        <v>58</v>
      </c>
      <c r="C73" s="6" t="s">
        <v>172</v>
      </c>
      <c r="D73" s="6">
        <v>1980</v>
      </c>
      <c r="E73" s="6" t="s">
        <v>173</v>
      </c>
      <c r="F73" s="8">
        <v>0</v>
      </c>
      <c r="G73" s="8">
        <v>63.98601398601399</v>
      </c>
      <c r="H73" s="8">
        <v>61.88118811881188</v>
      </c>
      <c r="I73" s="8">
        <v>61.74089068825911</v>
      </c>
      <c r="J73" s="8">
        <v>57.6923076923077</v>
      </c>
      <c r="K73" s="8">
        <v>0</v>
      </c>
      <c r="L73" s="8">
        <v>0</v>
      </c>
      <c r="M73" s="8">
        <v>0</v>
      </c>
      <c r="N73" s="8">
        <f t="shared" si="2"/>
        <v>245.3004004853927</v>
      </c>
      <c r="O73" s="27"/>
    </row>
    <row r="74" spans="1:15" ht="12.75">
      <c r="A74" s="6">
        <v>69</v>
      </c>
      <c r="B74" s="6" t="s">
        <v>107</v>
      </c>
      <c r="C74" s="6" t="s">
        <v>108</v>
      </c>
      <c r="D74" s="6">
        <v>1995</v>
      </c>
      <c r="E74" s="6" t="s">
        <v>57</v>
      </c>
      <c r="F74" s="8">
        <v>48.61111111111111</v>
      </c>
      <c r="G74" s="8">
        <v>0</v>
      </c>
      <c r="H74" s="8">
        <v>47.080979284369114</v>
      </c>
      <c r="I74" s="8">
        <v>44.747652582159624</v>
      </c>
      <c r="J74" s="8">
        <v>0</v>
      </c>
      <c r="K74" s="8">
        <v>46.17014834998486</v>
      </c>
      <c r="L74" s="8">
        <v>0</v>
      </c>
      <c r="M74" s="8">
        <v>55.24861878453039</v>
      </c>
      <c r="N74" s="8">
        <f t="shared" si="2"/>
        <v>241.8585101121551</v>
      </c>
      <c r="O74" s="27"/>
    </row>
    <row r="75" spans="1:15" ht="12.75">
      <c r="A75" s="6">
        <v>70</v>
      </c>
      <c r="B75" s="6" t="s">
        <v>145</v>
      </c>
      <c r="C75" s="6" t="s">
        <v>140</v>
      </c>
      <c r="D75" s="6">
        <v>1982</v>
      </c>
      <c r="E75" s="6" t="s">
        <v>49</v>
      </c>
      <c r="F75" s="8">
        <v>47.01592784494339</v>
      </c>
      <c r="G75" s="8">
        <v>46.21212121212122</v>
      </c>
      <c r="H75" s="8">
        <v>0</v>
      </c>
      <c r="I75" s="8">
        <v>49.66617814688162</v>
      </c>
      <c r="J75" s="8">
        <v>44.680851063829785</v>
      </c>
      <c r="K75" s="8">
        <v>45.94065371290857</v>
      </c>
      <c r="L75" s="8">
        <v>0</v>
      </c>
      <c r="M75" s="8">
        <v>0</v>
      </c>
      <c r="N75" s="8">
        <f t="shared" si="2"/>
        <v>233.51573198068456</v>
      </c>
      <c r="O75" s="27"/>
    </row>
    <row r="76" spans="1:15" ht="12.75">
      <c r="A76" s="6">
        <v>71</v>
      </c>
      <c r="B76" s="6" t="s">
        <v>228</v>
      </c>
      <c r="C76" s="6" t="s">
        <v>229</v>
      </c>
      <c r="D76" s="6">
        <v>1951</v>
      </c>
      <c r="E76" s="6" t="s">
        <v>57</v>
      </c>
      <c r="F76" s="8">
        <v>0</v>
      </c>
      <c r="G76" s="8">
        <v>0</v>
      </c>
      <c r="H76" s="8">
        <v>0</v>
      </c>
      <c r="I76" s="8">
        <v>77.07128445233818</v>
      </c>
      <c r="J76" s="8">
        <v>0</v>
      </c>
      <c r="K76" s="8">
        <v>0</v>
      </c>
      <c r="L76" s="8">
        <v>71.42127382630702</v>
      </c>
      <c r="M76" s="8">
        <v>81.55000093329447</v>
      </c>
      <c r="N76" s="8">
        <f t="shared" si="2"/>
        <v>230.04255921193965</v>
      </c>
      <c r="O76" s="27"/>
    </row>
    <row r="77" spans="1:15" ht="12.75">
      <c r="A77" s="6">
        <v>72</v>
      </c>
      <c r="B77" s="53" t="s">
        <v>245</v>
      </c>
      <c r="C77" s="53" t="s">
        <v>246</v>
      </c>
      <c r="D77" s="53">
        <v>1983</v>
      </c>
      <c r="E77" s="53" t="s">
        <v>247</v>
      </c>
      <c r="F77" s="8">
        <v>0</v>
      </c>
      <c r="G77" s="8">
        <v>0</v>
      </c>
      <c r="H77" s="8">
        <v>0</v>
      </c>
      <c r="I77" s="8">
        <v>0</v>
      </c>
      <c r="J77" s="8">
        <v>74.17582417582416</v>
      </c>
      <c r="K77" s="8">
        <v>74.4507729861676</v>
      </c>
      <c r="L77" s="8">
        <v>0</v>
      </c>
      <c r="M77" s="8">
        <v>79.50530035335689</v>
      </c>
      <c r="N77" s="8">
        <f t="shared" si="2"/>
        <v>228.13189751534864</v>
      </c>
      <c r="O77" s="27"/>
    </row>
    <row r="78" spans="1:15" ht="12.75">
      <c r="A78" s="6">
        <v>73</v>
      </c>
      <c r="B78" s="6" t="s">
        <v>111</v>
      </c>
      <c r="C78" s="6" t="s">
        <v>112</v>
      </c>
      <c r="D78" s="6">
        <v>1975</v>
      </c>
      <c r="E78" s="6" t="s">
        <v>49</v>
      </c>
      <c r="F78" s="8">
        <v>60.30769230769231</v>
      </c>
      <c r="G78" s="8">
        <v>0</v>
      </c>
      <c r="H78" s="8">
        <v>0</v>
      </c>
      <c r="I78" s="8">
        <v>0</v>
      </c>
      <c r="J78" s="8">
        <v>53.81548974943053</v>
      </c>
      <c r="K78" s="8">
        <v>54.33491686460806</v>
      </c>
      <c r="L78" s="8">
        <v>51.954477981197435</v>
      </c>
      <c r="M78" s="8">
        <v>0</v>
      </c>
      <c r="N78" s="8">
        <f t="shared" si="2"/>
        <v>220.41257690292835</v>
      </c>
      <c r="O78" s="27"/>
    </row>
    <row r="79" spans="1:15" ht="12.75">
      <c r="A79" s="6">
        <v>74</v>
      </c>
      <c r="B79" s="6" t="s">
        <v>170</v>
      </c>
      <c r="C79" s="6" t="s">
        <v>226</v>
      </c>
      <c r="D79" s="6">
        <v>1981</v>
      </c>
      <c r="E79" s="6" t="s">
        <v>50</v>
      </c>
      <c r="F79" s="8">
        <v>0</v>
      </c>
      <c r="G79" s="8">
        <v>0</v>
      </c>
      <c r="H79" s="8">
        <v>0</v>
      </c>
      <c r="I79" s="8">
        <v>71.20622568093384</v>
      </c>
      <c r="J79" s="8">
        <v>74.05956112852665</v>
      </c>
      <c r="K79" s="8">
        <v>71.484375</v>
      </c>
      <c r="L79" s="8">
        <v>0</v>
      </c>
      <c r="M79" s="8">
        <v>0</v>
      </c>
      <c r="N79" s="8">
        <f t="shared" si="2"/>
        <v>216.7501618094605</v>
      </c>
      <c r="O79" s="27"/>
    </row>
    <row r="80" spans="1:15" ht="12.75">
      <c r="A80" s="6">
        <v>75</v>
      </c>
      <c r="B80" s="6" t="s">
        <v>251</v>
      </c>
      <c r="C80" s="6" t="s">
        <v>252</v>
      </c>
      <c r="D80" s="6">
        <v>1959</v>
      </c>
      <c r="E80" s="6" t="s">
        <v>48</v>
      </c>
      <c r="F80" s="8">
        <v>0</v>
      </c>
      <c r="G80" s="8">
        <v>0</v>
      </c>
      <c r="H80" s="8">
        <v>0</v>
      </c>
      <c r="I80" s="8">
        <v>0</v>
      </c>
      <c r="J80" s="8">
        <v>71.28890337298355</v>
      </c>
      <c r="K80" s="8">
        <v>68.93565162046244</v>
      </c>
      <c r="L80" s="8">
        <v>68.93693727762914</v>
      </c>
      <c r="M80" s="8">
        <v>0</v>
      </c>
      <c r="N80" s="8">
        <f t="shared" si="2"/>
        <v>209.16149227107513</v>
      </c>
      <c r="O80" s="27"/>
    </row>
    <row r="81" spans="1:15" ht="12.75">
      <c r="A81" s="6">
        <v>76</v>
      </c>
      <c r="B81" s="6" t="s">
        <v>145</v>
      </c>
      <c r="C81" s="6" t="s">
        <v>146</v>
      </c>
      <c r="D81" s="6">
        <v>1985</v>
      </c>
      <c r="E81" s="6" t="s">
        <v>49</v>
      </c>
      <c r="F81" s="8">
        <v>51.45977735769796</v>
      </c>
      <c r="G81" s="8">
        <v>0</v>
      </c>
      <c r="H81" s="8">
        <v>0</v>
      </c>
      <c r="I81" s="8">
        <v>50.96073517126148</v>
      </c>
      <c r="J81" s="8">
        <v>0</v>
      </c>
      <c r="K81" s="8">
        <v>0</v>
      </c>
      <c r="L81" s="8">
        <v>47.099986542861</v>
      </c>
      <c r="M81" s="8">
        <v>53.56186395286555</v>
      </c>
      <c r="N81" s="8">
        <f t="shared" si="2"/>
        <v>203.082363024686</v>
      </c>
      <c r="O81" s="27"/>
    </row>
    <row r="82" spans="1:15" ht="12.75">
      <c r="A82" s="6">
        <v>77</v>
      </c>
      <c r="B82" s="6" t="s">
        <v>25</v>
      </c>
      <c r="C82" s="6" t="s">
        <v>127</v>
      </c>
      <c r="D82" s="6">
        <v>1989</v>
      </c>
      <c r="E82" s="6" t="s">
        <v>124</v>
      </c>
      <c r="F82" s="8">
        <v>63.38939197930142</v>
      </c>
      <c r="G82" s="8">
        <v>66.5938864628821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66.27393225331369</v>
      </c>
      <c r="N82" s="8">
        <f t="shared" si="2"/>
        <v>196.2572106954972</v>
      </c>
      <c r="O82" s="27"/>
    </row>
    <row r="83" spans="1:15" ht="12.75">
      <c r="A83" s="6">
        <v>78</v>
      </c>
      <c r="B83" s="6" t="s">
        <v>109</v>
      </c>
      <c r="C83" s="6" t="s">
        <v>131</v>
      </c>
      <c r="D83" s="6">
        <v>1969</v>
      </c>
      <c r="E83" s="7" t="s">
        <v>47</v>
      </c>
      <c r="F83" s="8">
        <v>62.548642739130145</v>
      </c>
      <c r="G83" s="8">
        <v>0</v>
      </c>
      <c r="H83" s="8">
        <v>65.55363585374825</v>
      </c>
      <c r="I83" s="8">
        <v>0</v>
      </c>
      <c r="J83" s="8">
        <v>67.61959491354673</v>
      </c>
      <c r="K83" s="8">
        <v>0</v>
      </c>
      <c r="L83" s="8">
        <v>0</v>
      </c>
      <c r="M83" s="8">
        <v>0</v>
      </c>
      <c r="N83" s="8">
        <f t="shared" si="2"/>
        <v>195.72187350642514</v>
      </c>
      <c r="O83" s="27"/>
    </row>
    <row r="84" spans="1:15" ht="12.75">
      <c r="A84" s="6">
        <v>79</v>
      </c>
      <c r="B84" s="6" t="s">
        <v>123</v>
      </c>
      <c r="C84" s="6" t="s">
        <v>159</v>
      </c>
      <c r="D84" s="6">
        <v>1988</v>
      </c>
      <c r="E84" s="7" t="s">
        <v>124</v>
      </c>
      <c r="F84" s="8">
        <v>66.26098715348206</v>
      </c>
      <c r="G84" s="8">
        <v>61.49193548387096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66.51884700665188</v>
      </c>
      <c r="N84" s="8">
        <f t="shared" si="2"/>
        <v>194.2717696440049</v>
      </c>
      <c r="O84" s="27"/>
    </row>
    <row r="85" spans="1:15" ht="12.75">
      <c r="A85" s="6">
        <v>80</v>
      </c>
      <c r="B85" s="6" t="s">
        <v>148</v>
      </c>
      <c r="C85" s="6" t="s">
        <v>149</v>
      </c>
      <c r="D85" s="6">
        <v>1984</v>
      </c>
      <c r="E85" s="6" t="s">
        <v>49</v>
      </c>
      <c r="F85" s="8">
        <v>50.411522633744845</v>
      </c>
      <c r="G85" s="8">
        <v>0</v>
      </c>
      <c r="H85" s="8">
        <v>46.8427955780401</v>
      </c>
      <c r="I85" s="8">
        <v>0</v>
      </c>
      <c r="J85" s="8">
        <v>40.729247478665634</v>
      </c>
      <c r="K85" s="8">
        <v>0</v>
      </c>
      <c r="L85" s="8">
        <v>0</v>
      </c>
      <c r="M85" s="8">
        <v>46.51162790697674</v>
      </c>
      <c r="N85" s="8">
        <f t="shared" si="2"/>
        <v>184.49519359742732</v>
      </c>
      <c r="O85" s="27"/>
    </row>
    <row r="86" spans="1:15" ht="12.75">
      <c r="A86" s="6">
        <v>81</v>
      </c>
      <c r="B86" s="6" t="s">
        <v>13</v>
      </c>
      <c r="C86" s="6" t="s">
        <v>130</v>
      </c>
      <c r="D86" s="6">
        <v>1997</v>
      </c>
      <c r="E86" s="6" t="s">
        <v>47</v>
      </c>
      <c r="F86" s="8">
        <v>60.756354618722874</v>
      </c>
      <c r="G86" s="8">
        <v>0</v>
      </c>
      <c r="H86" s="8">
        <v>59.80861244019139</v>
      </c>
      <c r="I86" s="8">
        <v>0</v>
      </c>
      <c r="J86" s="8">
        <v>57.65710799267847</v>
      </c>
      <c r="K86" s="8">
        <v>0</v>
      </c>
      <c r="L86" s="8">
        <v>0</v>
      </c>
      <c r="M86" s="8">
        <v>0</v>
      </c>
      <c r="N86" s="8">
        <f t="shared" si="2"/>
        <v>178.22207505159273</v>
      </c>
      <c r="O86" s="27"/>
    </row>
    <row r="87" spans="1:15" ht="12.75">
      <c r="A87" s="6">
        <v>82</v>
      </c>
      <c r="B87" s="6" t="s">
        <v>213</v>
      </c>
      <c r="C87" s="6" t="s">
        <v>214</v>
      </c>
      <c r="D87" s="6">
        <v>1973</v>
      </c>
      <c r="E87" s="6" t="s">
        <v>49</v>
      </c>
      <c r="F87" s="8">
        <v>0</v>
      </c>
      <c r="G87" s="8">
        <v>0</v>
      </c>
      <c r="H87" s="8">
        <v>42.13483146067416</v>
      </c>
      <c r="I87" s="8">
        <v>0</v>
      </c>
      <c r="J87" s="8">
        <v>48.312883435582826</v>
      </c>
      <c r="K87" s="8">
        <v>0</v>
      </c>
      <c r="L87" s="8">
        <v>45.31722054380665</v>
      </c>
      <c r="M87" s="8">
        <v>41.86046511627907</v>
      </c>
      <c r="N87" s="8">
        <f t="shared" si="2"/>
        <v>177.6254005563427</v>
      </c>
      <c r="O87" s="27"/>
    </row>
    <row r="88" spans="1:15" ht="12.75">
      <c r="A88" s="6">
        <v>83</v>
      </c>
      <c r="B88" s="6" t="s">
        <v>191</v>
      </c>
      <c r="C88" s="6" t="s">
        <v>169</v>
      </c>
      <c r="D88" s="6">
        <v>1977</v>
      </c>
      <c r="E88" s="6" t="s">
        <v>49</v>
      </c>
      <c r="F88" s="8">
        <v>0</v>
      </c>
      <c r="G88" s="8">
        <v>68.84875846501129</v>
      </c>
      <c r="H88" s="8">
        <v>0</v>
      </c>
      <c r="I88" s="8">
        <v>0</v>
      </c>
      <c r="J88" s="8">
        <v>0</v>
      </c>
      <c r="K88" s="8">
        <v>52.13675213675213</v>
      </c>
      <c r="L88" s="8">
        <v>54.347826086956516</v>
      </c>
      <c r="M88" s="8">
        <v>0</v>
      </c>
      <c r="N88" s="8">
        <f t="shared" si="2"/>
        <v>175.33333668871995</v>
      </c>
      <c r="O88" s="27"/>
    </row>
    <row r="89" spans="1:15" ht="12.75">
      <c r="A89" s="6">
        <v>84</v>
      </c>
      <c r="B89" s="6" t="s">
        <v>85</v>
      </c>
      <c r="C89" s="6" t="s">
        <v>131</v>
      </c>
      <c r="D89" s="6">
        <v>1998</v>
      </c>
      <c r="E89" s="7" t="s">
        <v>47</v>
      </c>
      <c r="F89" s="8">
        <v>60.568603213844256</v>
      </c>
      <c r="G89" s="8">
        <v>0</v>
      </c>
      <c r="H89" s="8">
        <v>57.603686635944705</v>
      </c>
      <c r="I89" s="8">
        <v>0</v>
      </c>
      <c r="J89" s="8">
        <v>54.71916618413434</v>
      </c>
      <c r="K89" s="8">
        <v>0</v>
      </c>
      <c r="L89" s="8">
        <v>0</v>
      </c>
      <c r="M89" s="8">
        <v>0</v>
      </c>
      <c r="N89" s="8">
        <f t="shared" si="2"/>
        <v>172.8914560339233</v>
      </c>
      <c r="O89" s="27"/>
    </row>
    <row r="90" spans="1:15" ht="12.75">
      <c r="A90" s="6">
        <v>85</v>
      </c>
      <c r="B90" s="6" t="s">
        <v>139</v>
      </c>
      <c r="C90" s="6" t="s">
        <v>140</v>
      </c>
      <c r="D90" s="6">
        <v>1979</v>
      </c>
      <c r="E90" s="7" t="s">
        <v>49</v>
      </c>
      <c r="F90" s="8">
        <v>55.55555555555555</v>
      </c>
      <c r="G90" s="8">
        <v>55.521844660194176</v>
      </c>
      <c r="H90" s="8">
        <v>0</v>
      </c>
      <c r="I90" s="8">
        <v>53.63423212192262</v>
      </c>
      <c r="J90" s="8">
        <v>0</v>
      </c>
      <c r="K90" s="8">
        <v>0</v>
      </c>
      <c r="L90" s="8">
        <v>0</v>
      </c>
      <c r="M90" s="8">
        <v>0</v>
      </c>
      <c r="N90" s="8">
        <f t="shared" si="2"/>
        <v>164.71163233767234</v>
      </c>
      <c r="O90" s="27"/>
    </row>
    <row r="91" spans="1:15" ht="12.75">
      <c r="A91" s="6">
        <v>86</v>
      </c>
      <c r="B91" s="6" t="s">
        <v>220</v>
      </c>
      <c r="C91" s="6" t="s">
        <v>221</v>
      </c>
      <c r="D91" s="6">
        <v>1981</v>
      </c>
      <c r="E91" s="6" t="s">
        <v>48</v>
      </c>
      <c r="F91" s="8">
        <v>0</v>
      </c>
      <c r="G91" s="8">
        <v>0</v>
      </c>
      <c r="H91" s="8">
        <v>0</v>
      </c>
      <c r="I91" s="8">
        <v>75.4950495049505</v>
      </c>
      <c r="J91" s="8">
        <v>0</v>
      </c>
      <c r="K91" s="8">
        <v>0</v>
      </c>
      <c r="L91" s="8">
        <v>0</v>
      </c>
      <c r="M91" s="8">
        <v>80.86253369272237</v>
      </c>
      <c r="N91" s="8">
        <f t="shared" si="2"/>
        <v>156.35758319767285</v>
      </c>
      <c r="O91" s="27"/>
    </row>
    <row r="92" spans="1:15" ht="12.75">
      <c r="A92" s="6">
        <v>87</v>
      </c>
      <c r="B92" s="6" t="s">
        <v>266</v>
      </c>
      <c r="C92" s="6" t="s">
        <v>267</v>
      </c>
      <c r="D92" s="6">
        <v>1963</v>
      </c>
      <c r="E92" s="6" t="s">
        <v>268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70.55265008861873</v>
      </c>
      <c r="L92" s="8">
        <v>0</v>
      </c>
      <c r="M92" s="8">
        <v>76.92411572737477</v>
      </c>
      <c r="N92" s="8">
        <f t="shared" si="2"/>
        <v>147.4767658159935</v>
      </c>
      <c r="O92" s="27"/>
    </row>
    <row r="93" spans="1:15" ht="12.75">
      <c r="A93" s="6">
        <v>88</v>
      </c>
      <c r="B93" s="6" t="s">
        <v>253</v>
      </c>
      <c r="C93" s="6" t="s">
        <v>254</v>
      </c>
      <c r="D93" s="6">
        <v>1972</v>
      </c>
      <c r="E93" s="6" t="s">
        <v>100</v>
      </c>
      <c r="F93" s="8">
        <v>0</v>
      </c>
      <c r="G93" s="8">
        <v>0</v>
      </c>
      <c r="H93" s="8">
        <v>0</v>
      </c>
      <c r="I93" s="8">
        <v>0</v>
      </c>
      <c r="J93" s="8">
        <v>52.94117647058824</v>
      </c>
      <c r="K93" s="8">
        <v>39.67909800520382</v>
      </c>
      <c r="L93" s="8">
        <v>51.92878338278931</v>
      </c>
      <c r="M93" s="8">
        <v>0</v>
      </c>
      <c r="N93" s="8">
        <f t="shared" si="2"/>
        <v>144.54905785858136</v>
      </c>
      <c r="O93" s="27"/>
    </row>
    <row r="94" spans="1:15" ht="12.75">
      <c r="A94" s="6">
        <v>89</v>
      </c>
      <c r="B94" s="6" t="s">
        <v>264</v>
      </c>
      <c r="C94" s="6" t="s">
        <v>60</v>
      </c>
      <c r="D94" s="6">
        <v>1991</v>
      </c>
      <c r="E94" s="6" t="s">
        <v>265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67.57754800590841</v>
      </c>
      <c r="L94" s="8">
        <v>0</v>
      </c>
      <c r="M94" s="8">
        <v>72.34726688102894</v>
      </c>
      <c r="N94" s="8">
        <f t="shared" si="2"/>
        <v>139.92481488693736</v>
      </c>
      <c r="O94" s="27"/>
    </row>
    <row r="95" spans="1:15" ht="12.75">
      <c r="A95" s="6">
        <v>90</v>
      </c>
      <c r="B95" s="6" t="s">
        <v>152</v>
      </c>
      <c r="C95" s="6" t="s">
        <v>215</v>
      </c>
      <c r="D95" s="6">
        <v>1995</v>
      </c>
      <c r="E95" s="7" t="s">
        <v>57</v>
      </c>
      <c r="F95" s="8">
        <v>48.48125061838329</v>
      </c>
      <c r="G95" s="8">
        <v>0</v>
      </c>
      <c r="H95" s="8">
        <v>46.01509295048776</v>
      </c>
      <c r="I95" s="8">
        <v>0</v>
      </c>
      <c r="J95" s="8">
        <v>0</v>
      </c>
      <c r="K95" s="8">
        <v>44.24136930664345</v>
      </c>
      <c r="L95" s="8">
        <v>0</v>
      </c>
      <c r="M95" s="8">
        <v>0</v>
      </c>
      <c r="N95" s="8">
        <f t="shared" si="2"/>
        <v>138.7377128755145</v>
      </c>
      <c r="O95" s="27"/>
    </row>
    <row r="96" spans="1:15" ht="12.75">
      <c r="A96" s="6">
        <v>91</v>
      </c>
      <c r="B96" s="6" t="s">
        <v>76</v>
      </c>
      <c r="C96" s="6" t="s">
        <v>36</v>
      </c>
      <c r="D96" s="6">
        <v>1988</v>
      </c>
      <c r="E96" s="6" t="s">
        <v>57</v>
      </c>
      <c r="F96" s="8">
        <v>73.85079125847777</v>
      </c>
      <c r="G96" s="8">
        <v>0</v>
      </c>
      <c r="H96" s="8">
        <v>0</v>
      </c>
      <c r="I96" s="8">
        <v>0</v>
      </c>
      <c r="J96" s="8">
        <v>0</v>
      </c>
      <c r="K96" s="8">
        <v>63.896648044692725</v>
      </c>
      <c r="L96" s="8">
        <v>0</v>
      </c>
      <c r="M96" s="8">
        <v>0</v>
      </c>
      <c r="N96" s="8">
        <f t="shared" si="2"/>
        <v>137.7474393031705</v>
      </c>
      <c r="O96" s="27"/>
    </row>
    <row r="97" spans="1:15" ht="12.75">
      <c r="A97" s="6">
        <v>92</v>
      </c>
      <c r="B97" s="6" t="s">
        <v>230</v>
      </c>
      <c r="C97" s="6" t="s">
        <v>231</v>
      </c>
      <c r="D97" s="6">
        <v>1969</v>
      </c>
      <c r="E97" s="6" t="s">
        <v>57</v>
      </c>
      <c r="F97" s="8">
        <v>0</v>
      </c>
      <c r="G97" s="8">
        <v>0</v>
      </c>
      <c r="H97" s="8">
        <v>0</v>
      </c>
      <c r="I97" s="8">
        <v>65.42963889704077</v>
      </c>
      <c r="J97" s="8">
        <v>0</v>
      </c>
      <c r="K97" s="8">
        <v>0</v>
      </c>
      <c r="L97" s="8">
        <v>0</v>
      </c>
      <c r="M97" s="8">
        <v>71.54986548625287</v>
      </c>
      <c r="N97" s="8">
        <f t="shared" si="2"/>
        <v>136.97950438329366</v>
      </c>
      <c r="O97" s="27"/>
    </row>
    <row r="98" spans="1:15" ht="12.75">
      <c r="A98" s="6">
        <v>93</v>
      </c>
      <c r="B98" s="6" t="s">
        <v>170</v>
      </c>
      <c r="C98" s="6" t="s">
        <v>171</v>
      </c>
      <c r="D98" s="6">
        <v>1989</v>
      </c>
      <c r="E98" s="6" t="s">
        <v>124</v>
      </c>
      <c r="F98" s="8">
        <v>0</v>
      </c>
      <c r="G98" s="8">
        <v>68.69369369369369</v>
      </c>
      <c r="H98" s="8">
        <v>0</v>
      </c>
      <c r="I98" s="8">
        <v>66.44880174291939</v>
      </c>
      <c r="J98" s="8">
        <v>0</v>
      </c>
      <c r="K98" s="8">
        <v>0</v>
      </c>
      <c r="L98" s="8">
        <v>0</v>
      </c>
      <c r="M98" s="8">
        <v>0</v>
      </c>
      <c r="N98" s="8">
        <f t="shared" si="2"/>
        <v>135.14249543661307</v>
      </c>
      <c r="O98" s="27"/>
    </row>
    <row r="99" spans="1:15" ht="12.75">
      <c r="A99" s="6">
        <v>94</v>
      </c>
      <c r="B99" s="6" t="s">
        <v>298</v>
      </c>
      <c r="C99" s="6" t="s">
        <v>299</v>
      </c>
      <c r="D99" s="6">
        <v>1962</v>
      </c>
      <c r="E99" s="6" t="s">
        <v>79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63.77319385508229</v>
      </c>
      <c r="M99" s="8">
        <v>69.62444727858922</v>
      </c>
      <c r="N99" s="8">
        <f t="shared" si="2"/>
        <v>133.3976411336715</v>
      </c>
      <c r="O99" s="27"/>
    </row>
    <row r="100" spans="1:15" ht="12.75">
      <c r="A100" s="6">
        <v>95</v>
      </c>
      <c r="B100" s="6" t="s">
        <v>174</v>
      </c>
      <c r="C100" s="6" t="s">
        <v>248</v>
      </c>
      <c r="D100" s="6">
        <v>1991</v>
      </c>
      <c r="E100" s="6" t="s">
        <v>82</v>
      </c>
      <c r="F100" s="8">
        <v>0</v>
      </c>
      <c r="G100" s="8">
        <v>0</v>
      </c>
      <c r="H100" s="8">
        <v>0</v>
      </c>
      <c r="I100" s="8">
        <v>0</v>
      </c>
      <c r="J100" s="8">
        <v>71.38001359619307</v>
      </c>
      <c r="K100" s="8">
        <v>0</v>
      </c>
      <c r="L100" s="8">
        <v>61.79378531073447</v>
      </c>
      <c r="M100" s="8">
        <v>0</v>
      </c>
      <c r="N100" s="8">
        <f t="shared" si="2"/>
        <v>133.17379890692754</v>
      </c>
      <c r="O100" s="27"/>
    </row>
    <row r="101" spans="1:15" ht="12.75">
      <c r="A101" s="6">
        <v>96</v>
      </c>
      <c r="B101" s="6" t="s">
        <v>228</v>
      </c>
      <c r="C101" s="6" t="s">
        <v>257</v>
      </c>
      <c r="D101" s="6">
        <v>1950</v>
      </c>
      <c r="E101" s="6" t="s">
        <v>48</v>
      </c>
      <c r="F101" s="8">
        <v>0</v>
      </c>
      <c r="G101" s="8">
        <v>0</v>
      </c>
      <c r="H101" s="8">
        <v>0</v>
      </c>
      <c r="I101" s="8">
        <v>0</v>
      </c>
      <c r="J101" s="8">
        <v>64.06595498542956</v>
      </c>
      <c r="K101" s="8">
        <v>0</v>
      </c>
      <c r="L101" s="8">
        <v>0</v>
      </c>
      <c r="M101" s="8">
        <v>63.91083160774088</v>
      </c>
      <c r="N101" s="8">
        <f t="shared" si="2"/>
        <v>127.97678659317043</v>
      </c>
      <c r="O101" s="27"/>
    </row>
    <row r="102" spans="1:15" ht="12.75">
      <c r="A102" s="6">
        <v>97</v>
      </c>
      <c r="B102" s="6" t="s">
        <v>175</v>
      </c>
      <c r="C102" s="6" t="s">
        <v>176</v>
      </c>
      <c r="D102" s="6">
        <v>1986</v>
      </c>
      <c r="E102" s="6" t="s">
        <v>124</v>
      </c>
      <c r="F102" s="8">
        <v>0</v>
      </c>
      <c r="G102" s="8">
        <v>60.475875743555854</v>
      </c>
      <c r="H102" s="8">
        <v>0</v>
      </c>
      <c r="I102" s="8">
        <v>60.27667984189722</v>
      </c>
      <c r="J102" s="8">
        <v>0</v>
      </c>
      <c r="K102" s="8">
        <v>0</v>
      </c>
      <c r="L102" s="8">
        <v>0</v>
      </c>
      <c r="M102" s="8">
        <v>0</v>
      </c>
      <c r="N102" s="8">
        <f aca="true" t="shared" si="3" ref="N102:N133">SUM(F102:M102)-SMALL(F102:M102,1)-SMALL(F102:M102,2)</f>
        <v>120.75255558545308</v>
      </c>
      <c r="O102" s="27"/>
    </row>
    <row r="103" spans="1:15" ht="12.75">
      <c r="A103" s="6">
        <v>98</v>
      </c>
      <c r="B103" s="6" t="s">
        <v>185</v>
      </c>
      <c r="C103" s="6" t="s">
        <v>186</v>
      </c>
      <c r="D103" s="6">
        <v>1994</v>
      </c>
      <c r="E103" s="6" t="s">
        <v>173</v>
      </c>
      <c r="F103" s="8">
        <v>0</v>
      </c>
      <c r="G103" s="8">
        <v>59.3847352024922</v>
      </c>
      <c r="H103" s="8">
        <v>59.69436485195797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f t="shared" si="3"/>
        <v>119.07910005445018</v>
      </c>
      <c r="O103" s="27"/>
    </row>
    <row r="104" spans="1:15" ht="12.75">
      <c r="A104" s="6">
        <v>99</v>
      </c>
      <c r="B104" s="6" t="s">
        <v>296</v>
      </c>
      <c r="C104" s="6" t="s">
        <v>64</v>
      </c>
      <c r="D104" s="6">
        <v>1994</v>
      </c>
      <c r="E104" s="6" t="s">
        <v>297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55.26315789473685</v>
      </c>
      <c r="M104" s="8">
        <v>61.224489795918366</v>
      </c>
      <c r="N104" s="8">
        <f t="shared" si="3"/>
        <v>116.48764769065522</v>
      </c>
      <c r="O104" s="27"/>
    </row>
    <row r="105" spans="1:15" ht="12.75">
      <c r="A105" s="6">
        <v>100</v>
      </c>
      <c r="B105" s="6" t="s">
        <v>137</v>
      </c>
      <c r="C105" s="6" t="s">
        <v>53</v>
      </c>
      <c r="D105" s="6">
        <v>1995</v>
      </c>
      <c r="E105" s="7" t="s">
        <v>47</v>
      </c>
      <c r="F105" s="8">
        <v>57.10955710955711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56.249999999999986</v>
      </c>
      <c r="N105" s="8">
        <f t="shared" si="3"/>
        <v>113.3595571095571</v>
      </c>
      <c r="O105" s="27"/>
    </row>
    <row r="106" spans="1:15" ht="12.75">
      <c r="A106" s="6">
        <v>101</v>
      </c>
      <c r="B106" s="6" t="s">
        <v>141</v>
      </c>
      <c r="C106" s="6" t="s">
        <v>285</v>
      </c>
      <c r="D106" s="6">
        <v>1999</v>
      </c>
      <c r="E106" s="6" t="s">
        <v>286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52.54091300602928</v>
      </c>
      <c r="L106" s="8">
        <v>0</v>
      </c>
      <c r="M106" s="8">
        <v>60.06006006006006</v>
      </c>
      <c r="N106" s="8">
        <f t="shared" si="3"/>
        <v>112.60097306608934</v>
      </c>
      <c r="O106" s="27"/>
    </row>
    <row r="107" spans="1:15" ht="12.75">
      <c r="A107" s="6">
        <v>102</v>
      </c>
      <c r="B107" s="6" t="s">
        <v>256</v>
      </c>
      <c r="C107" s="6" t="s">
        <v>209</v>
      </c>
      <c r="D107" s="6">
        <v>1967</v>
      </c>
      <c r="E107" s="6" t="s">
        <v>210</v>
      </c>
      <c r="F107" s="8">
        <v>0</v>
      </c>
      <c r="G107" s="8">
        <v>0</v>
      </c>
      <c r="H107" s="8">
        <v>0</v>
      </c>
      <c r="I107" s="8">
        <v>0</v>
      </c>
      <c r="J107" s="8">
        <v>55.84296461967042</v>
      </c>
      <c r="K107" s="8">
        <v>55.67202738601335</v>
      </c>
      <c r="L107" s="8">
        <v>0</v>
      </c>
      <c r="M107" s="8">
        <v>0</v>
      </c>
      <c r="N107" s="8">
        <f t="shared" si="3"/>
        <v>111.51499200568377</v>
      </c>
      <c r="O107" s="27"/>
    </row>
    <row r="108" spans="1:15" ht="12.75">
      <c r="A108" s="6">
        <v>103</v>
      </c>
      <c r="B108" s="6" t="s">
        <v>135</v>
      </c>
      <c r="C108" s="6" t="s">
        <v>15</v>
      </c>
      <c r="D108" s="6">
        <v>1994</v>
      </c>
      <c r="E108" s="6" t="s">
        <v>136</v>
      </c>
      <c r="F108" s="8">
        <v>58.298631766805464</v>
      </c>
      <c r="G108" s="8">
        <v>0</v>
      </c>
      <c r="H108" s="8">
        <v>0</v>
      </c>
      <c r="I108" s="8">
        <v>51.782682512733444</v>
      </c>
      <c r="J108" s="8">
        <v>0</v>
      </c>
      <c r="K108" s="8">
        <v>0</v>
      </c>
      <c r="L108" s="8">
        <v>0</v>
      </c>
      <c r="M108" s="8">
        <v>0</v>
      </c>
      <c r="N108" s="8">
        <f t="shared" si="3"/>
        <v>110.0813142795389</v>
      </c>
      <c r="O108" s="27"/>
    </row>
    <row r="109" spans="1:15" ht="12.75">
      <c r="A109" s="6">
        <v>104</v>
      </c>
      <c r="B109" s="6" t="s">
        <v>39</v>
      </c>
      <c r="C109" s="6" t="s">
        <v>36</v>
      </c>
      <c r="D109" s="6">
        <v>1993</v>
      </c>
      <c r="E109" s="6" t="s">
        <v>57</v>
      </c>
      <c r="F109" s="8">
        <v>53.05901461829994</v>
      </c>
      <c r="G109" s="8">
        <v>0</v>
      </c>
      <c r="H109" s="8">
        <v>0</v>
      </c>
      <c r="I109" s="8">
        <v>0</v>
      </c>
      <c r="J109" s="8">
        <v>0</v>
      </c>
      <c r="K109" s="8">
        <v>49.22001075847229</v>
      </c>
      <c r="L109" s="8">
        <v>0</v>
      </c>
      <c r="M109" s="8">
        <v>0</v>
      </c>
      <c r="N109" s="8">
        <f t="shared" si="3"/>
        <v>102.27902537677224</v>
      </c>
      <c r="O109" s="27"/>
    </row>
    <row r="110" spans="1:15" ht="12.75">
      <c r="A110" s="6">
        <v>105</v>
      </c>
      <c r="B110" s="6" t="s">
        <v>116</v>
      </c>
      <c r="C110" s="6" t="s">
        <v>23</v>
      </c>
      <c r="D110" s="6">
        <v>1976</v>
      </c>
      <c r="E110" s="6" t="s">
        <v>49</v>
      </c>
      <c r="F110" s="8">
        <v>48.659538937958885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43.1540994257299</v>
      </c>
      <c r="M110" s="8">
        <v>0</v>
      </c>
      <c r="N110" s="8">
        <f t="shared" si="3"/>
        <v>91.8136383636888</v>
      </c>
      <c r="O110" s="27"/>
    </row>
    <row r="111" spans="1:15" ht="12.75">
      <c r="A111" s="6">
        <v>106</v>
      </c>
      <c r="B111" s="6" t="s">
        <v>223</v>
      </c>
      <c r="C111" s="6" t="s">
        <v>224</v>
      </c>
      <c r="D111" s="6">
        <v>1968</v>
      </c>
      <c r="E111" s="6" t="s">
        <v>225</v>
      </c>
      <c r="F111" s="8">
        <v>0</v>
      </c>
      <c r="G111" s="8">
        <v>0</v>
      </c>
      <c r="H111" s="8">
        <v>0</v>
      </c>
      <c r="I111" s="8">
        <v>78.53639067348173</v>
      </c>
      <c r="J111" s="8">
        <v>0</v>
      </c>
      <c r="K111" s="8">
        <v>0</v>
      </c>
      <c r="L111" s="8">
        <v>0</v>
      </c>
      <c r="M111" s="8">
        <v>0</v>
      </c>
      <c r="N111" s="8">
        <f t="shared" si="3"/>
        <v>78.53639067348173</v>
      </c>
      <c r="O111" s="27"/>
    </row>
    <row r="112" spans="1:15" ht="12.75">
      <c r="A112" s="6">
        <v>107</v>
      </c>
      <c r="B112" s="6" t="s">
        <v>58</v>
      </c>
      <c r="C112" s="6" t="s">
        <v>319</v>
      </c>
      <c r="D112" s="6"/>
      <c r="E112" s="6" t="s">
        <v>307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77.78738115816768</v>
      </c>
      <c r="N112" s="8">
        <f t="shared" si="3"/>
        <v>77.78738115816768</v>
      </c>
      <c r="O112" s="27"/>
    </row>
    <row r="113" spans="1:15" ht="12.75">
      <c r="A113" s="6">
        <v>108</v>
      </c>
      <c r="B113" s="6" t="s">
        <v>25</v>
      </c>
      <c r="C113" s="6" t="s">
        <v>164</v>
      </c>
      <c r="D113" s="6">
        <v>1981</v>
      </c>
      <c r="E113" s="6" t="s">
        <v>165</v>
      </c>
      <c r="F113" s="8">
        <v>0</v>
      </c>
      <c r="G113" s="8">
        <v>76.05985037406484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f t="shared" si="3"/>
        <v>76.05985037406484</v>
      </c>
      <c r="O113" s="27"/>
    </row>
    <row r="114" spans="1:15" ht="12.75">
      <c r="A114" s="6">
        <v>109</v>
      </c>
      <c r="B114" s="6" t="s">
        <v>13</v>
      </c>
      <c r="C114" s="6" t="s">
        <v>262</v>
      </c>
      <c r="D114" s="6">
        <v>1963</v>
      </c>
      <c r="E114" s="6" t="s">
        <v>292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73.70186845110571</v>
      </c>
      <c r="L114" s="8">
        <v>0</v>
      </c>
      <c r="M114" s="8">
        <v>0</v>
      </c>
      <c r="N114" s="8">
        <f t="shared" si="3"/>
        <v>73.70186845110571</v>
      </c>
      <c r="O114" s="27"/>
    </row>
    <row r="115" spans="1:15" ht="12.75">
      <c r="A115" s="6">
        <v>110</v>
      </c>
      <c r="B115" s="6" t="s">
        <v>38</v>
      </c>
      <c r="C115" s="6" t="s">
        <v>289</v>
      </c>
      <c r="D115" s="6">
        <v>1949</v>
      </c>
      <c r="E115" s="6" t="s">
        <v>292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71.68737347962049</v>
      </c>
      <c r="L115" s="8">
        <v>0</v>
      </c>
      <c r="M115" s="8">
        <v>0</v>
      </c>
      <c r="N115" s="8">
        <f t="shared" si="3"/>
        <v>71.68737347962049</v>
      </c>
      <c r="O115" s="27"/>
    </row>
    <row r="116" spans="1:15" ht="12.75">
      <c r="A116" s="6">
        <v>111</v>
      </c>
      <c r="B116" s="6" t="s">
        <v>69</v>
      </c>
      <c r="C116" s="6" t="s">
        <v>320</v>
      </c>
      <c r="D116" s="6"/>
      <c r="E116" s="6" t="s">
        <v>48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69.98444790046656</v>
      </c>
      <c r="N116" s="8">
        <f t="shared" si="3"/>
        <v>69.98444790046656</v>
      </c>
      <c r="O116" s="27"/>
    </row>
    <row r="117" spans="1:15" ht="12.75">
      <c r="A117" s="6">
        <v>112</v>
      </c>
      <c r="B117" s="6" t="s">
        <v>30</v>
      </c>
      <c r="C117" s="6" t="s">
        <v>321</v>
      </c>
      <c r="D117" s="6"/>
      <c r="E117" s="6"/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69.33744221879815</v>
      </c>
      <c r="N117" s="8">
        <f t="shared" si="3"/>
        <v>69.33744221879815</v>
      </c>
      <c r="O117" s="27"/>
    </row>
    <row r="118" spans="1:15" ht="12.75">
      <c r="A118" s="6">
        <v>113</v>
      </c>
      <c r="B118" s="6" t="s">
        <v>264</v>
      </c>
      <c r="C118" s="6" t="s">
        <v>322</v>
      </c>
      <c r="D118" s="6"/>
      <c r="E118" s="6" t="s">
        <v>47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69.23076923076923</v>
      </c>
      <c r="N118" s="8">
        <f t="shared" si="3"/>
        <v>69.23076923076923</v>
      </c>
      <c r="O118" s="27"/>
    </row>
    <row r="119" spans="1:15" ht="12.75">
      <c r="A119" s="6">
        <v>114</v>
      </c>
      <c r="B119" s="6" t="s">
        <v>153</v>
      </c>
      <c r="C119" s="6" t="s">
        <v>262</v>
      </c>
      <c r="D119" s="6">
        <v>1988</v>
      </c>
      <c r="E119" s="6" t="s">
        <v>263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68.59070464767615</v>
      </c>
      <c r="L119" s="8">
        <v>0</v>
      </c>
      <c r="M119" s="8">
        <v>0</v>
      </c>
      <c r="N119" s="8">
        <f t="shared" si="3"/>
        <v>68.59070464767615</v>
      </c>
      <c r="O119" s="27"/>
    </row>
    <row r="120" spans="1:15" ht="12.75">
      <c r="A120" s="6">
        <v>115</v>
      </c>
      <c r="B120" s="6" t="s">
        <v>277</v>
      </c>
      <c r="C120" s="6" t="s">
        <v>278</v>
      </c>
      <c r="D120" s="6">
        <v>1943</v>
      </c>
      <c r="E120" s="6" t="s">
        <v>279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68.44972592056465</v>
      </c>
      <c r="L120" s="8">
        <v>0</v>
      </c>
      <c r="M120" s="8">
        <v>0</v>
      </c>
      <c r="N120" s="8">
        <f t="shared" si="3"/>
        <v>68.44972592056465</v>
      </c>
      <c r="O120" s="27"/>
    </row>
    <row r="121" spans="1:15" ht="12.75">
      <c r="A121" s="6">
        <v>116</v>
      </c>
      <c r="B121" s="6" t="s">
        <v>253</v>
      </c>
      <c r="C121" s="6" t="s">
        <v>323</v>
      </c>
      <c r="D121" s="6"/>
      <c r="E121" s="6" t="s">
        <v>201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68.18181818181819</v>
      </c>
      <c r="N121" s="8">
        <f t="shared" si="3"/>
        <v>68.18181818181819</v>
      </c>
      <c r="O121" s="27"/>
    </row>
    <row r="122" spans="1:15" ht="12.75">
      <c r="A122" s="6">
        <v>117</v>
      </c>
      <c r="B122" s="6" t="s">
        <v>196</v>
      </c>
      <c r="C122" s="6" t="s">
        <v>197</v>
      </c>
      <c r="D122" s="6">
        <v>1968</v>
      </c>
      <c r="E122" s="6" t="s">
        <v>198</v>
      </c>
      <c r="F122" s="8">
        <v>0</v>
      </c>
      <c r="G122" s="8">
        <v>0</v>
      </c>
      <c r="H122" s="8">
        <v>67.69179115187059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f t="shared" si="3"/>
        <v>67.69179115187059</v>
      </c>
      <c r="O122" s="27"/>
    </row>
    <row r="123" spans="1:15" ht="12.75">
      <c r="A123" s="6">
        <v>118</v>
      </c>
      <c r="B123" s="6" t="s">
        <v>51</v>
      </c>
      <c r="C123" s="6" t="s">
        <v>324</v>
      </c>
      <c r="D123" s="6"/>
      <c r="E123" s="6" t="s">
        <v>46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66.86478454680535</v>
      </c>
      <c r="N123" s="8">
        <f t="shared" si="3"/>
        <v>66.86478454680535</v>
      </c>
      <c r="O123" s="27"/>
    </row>
    <row r="124" spans="1:15" ht="12.75">
      <c r="A124" s="6">
        <v>119</v>
      </c>
      <c r="B124" s="6" t="s">
        <v>272</v>
      </c>
      <c r="C124" s="6" t="s">
        <v>273</v>
      </c>
      <c r="D124" s="6">
        <v>1957</v>
      </c>
      <c r="E124" s="6" t="s">
        <v>263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66.72807107742864</v>
      </c>
      <c r="L124" s="8">
        <v>0</v>
      </c>
      <c r="M124" s="8">
        <v>0</v>
      </c>
      <c r="N124" s="8">
        <f t="shared" si="3"/>
        <v>66.72807107742864</v>
      </c>
      <c r="O124" s="27"/>
    </row>
    <row r="125" spans="1:15" ht="12.75">
      <c r="A125" s="6">
        <v>120</v>
      </c>
      <c r="B125" s="6" t="s">
        <v>264</v>
      </c>
      <c r="C125" s="6" t="s">
        <v>325</v>
      </c>
      <c r="D125" s="6"/>
      <c r="E125" s="6"/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66.32277081798085</v>
      </c>
      <c r="N125" s="8">
        <f t="shared" si="3"/>
        <v>66.32277081798085</v>
      </c>
      <c r="O125" s="27"/>
    </row>
    <row r="126" spans="1:15" ht="12.75">
      <c r="A126" s="6">
        <v>121</v>
      </c>
      <c r="B126" s="6" t="s">
        <v>26</v>
      </c>
      <c r="C126" s="6" t="s">
        <v>271</v>
      </c>
      <c r="D126" s="6">
        <v>1965</v>
      </c>
      <c r="E126" s="6" t="s">
        <v>270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66.19593998234777</v>
      </c>
      <c r="L126" s="8">
        <v>0</v>
      </c>
      <c r="M126" s="8">
        <v>0</v>
      </c>
      <c r="N126" s="8">
        <f t="shared" si="3"/>
        <v>66.19593998234777</v>
      </c>
      <c r="O126" s="27"/>
    </row>
    <row r="127" spans="1:15" ht="12.75">
      <c r="A127" s="6">
        <v>122</v>
      </c>
      <c r="B127" s="6" t="s">
        <v>326</v>
      </c>
      <c r="C127" s="6" t="s">
        <v>327</v>
      </c>
      <c r="D127" s="6"/>
      <c r="E127" s="6"/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66.03081438004403</v>
      </c>
      <c r="N127" s="8">
        <f t="shared" si="3"/>
        <v>66.03081438004403</v>
      </c>
      <c r="O127" s="27"/>
    </row>
    <row r="128" spans="1:15" ht="12.75">
      <c r="A128" s="6">
        <v>123</v>
      </c>
      <c r="B128" s="6" t="s">
        <v>255</v>
      </c>
      <c r="C128" s="6" t="s">
        <v>328</v>
      </c>
      <c r="D128" s="6"/>
      <c r="E128" s="6" t="s">
        <v>46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65.93406593406593</v>
      </c>
      <c r="N128" s="8">
        <f t="shared" si="3"/>
        <v>65.93406593406593</v>
      </c>
      <c r="O128" s="27"/>
    </row>
    <row r="129" spans="1:15" ht="12.75">
      <c r="A129" s="6">
        <v>124</v>
      </c>
      <c r="B129" s="6" t="s">
        <v>264</v>
      </c>
      <c r="C129" s="6" t="s">
        <v>329</v>
      </c>
      <c r="D129" s="6"/>
      <c r="E129" s="6"/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65.17016654598117</v>
      </c>
      <c r="N129" s="8">
        <f t="shared" si="3"/>
        <v>65.17016654598117</v>
      </c>
      <c r="O129" s="27"/>
    </row>
    <row r="130" spans="1:15" ht="12.75">
      <c r="A130" s="6">
        <v>125</v>
      </c>
      <c r="B130" s="6" t="s">
        <v>330</v>
      </c>
      <c r="C130" s="6" t="s">
        <v>331</v>
      </c>
      <c r="D130" s="6"/>
      <c r="E130" s="6"/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64.14825374198148</v>
      </c>
      <c r="N130" s="8">
        <f t="shared" si="3"/>
        <v>64.14825374198148</v>
      </c>
      <c r="O130" s="27"/>
    </row>
    <row r="131" spans="1:15" ht="12.75">
      <c r="A131" s="6">
        <v>126</v>
      </c>
      <c r="B131" s="6" t="s">
        <v>249</v>
      </c>
      <c r="C131" s="6" t="s">
        <v>332</v>
      </c>
      <c r="D131" s="6"/>
      <c r="E131" s="6" t="s">
        <v>100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63.424947145877375</v>
      </c>
      <c r="N131" s="8">
        <f t="shared" si="3"/>
        <v>63.424947145877375</v>
      </c>
      <c r="O131" s="27"/>
    </row>
    <row r="132" spans="1:15" ht="12.75">
      <c r="A132" s="6">
        <v>127</v>
      </c>
      <c r="B132" s="6" t="s">
        <v>74</v>
      </c>
      <c r="C132" s="6" t="s">
        <v>269</v>
      </c>
      <c r="D132" s="6">
        <v>1981</v>
      </c>
      <c r="E132" s="6" t="s">
        <v>270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62.80027453671928</v>
      </c>
      <c r="L132" s="8">
        <v>0</v>
      </c>
      <c r="M132" s="8">
        <v>0</v>
      </c>
      <c r="N132" s="8">
        <f t="shared" si="3"/>
        <v>62.80027453671928</v>
      </c>
      <c r="O132" s="27"/>
    </row>
    <row r="133" spans="1:15" ht="12.75">
      <c r="A133" s="6">
        <v>128</v>
      </c>
      <c r="B133" s="6" t="s">
        <v>58</v>
      </c>
      <c r="C133" s="6" t="s">
        <v>130</v>
      </c>
      <c r="D133" s="6"/>
      <c r="E133" s="6"/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62.370062370062385</v>
      </c>
      <c r="N133" s="8">
        <f t="shared" si="3"/>
        <v>62.370062370062385</v>
      </c>
      <c r="O133" s="27"/>
    </row>
    <row r="134" spans="1:15" ht="12.75">
      <c r="A134" s="6">
        <v>129</v>
      </c>
      <c r="B134" s="6" t="s">
        <v>91</v>
      </c>
      <c r="C134" s="6" t="s">
        <v>90</v>
      </c>
      <c r="D134" s="6">
        <v>1983</v>
      </c>
      <c r="E134" s="6"/>
      <c r="F134" s="8">
        <v>62.29341469616069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f aca="true" t="shared" si="4" ref="N134:N165">SUM(F134:M134)-SMALL(F134:M134,1)-SMALL(F134:M134,2)</f>
        <v>62.29341469616069</v>
      </c>
      <c r="O134" s="27"/>
    </row>
    <row r="135" spans="1:15" ht="12.75">
      <c r="A135" s="6">
        <v>130</v>
      </c>
      <c r="B135" s="6" t="s">
        <v>333</v>
      </c>
      <c r="C135" s="6" t="s">
        <v>334</v>
      </c>
      <c r="D135" s="6"/>
      <c r="E135" s="6"/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61.940812112869914</v>
      </c>
      <c r="N135" s="8">
        <f t="shared" si="4"/>
        <v>61.940812112869914</v>
      </c>
      <c r="O135" s="27"/>
    </row>
    <row r="136" spans="1:15" ht="12.75">
      <c r="A136" s="6">
        <v>131</v>
      </c>
      <c r="B136" s="6" t="s">
        <v>18</v>
      </c>
      <c r="C136" s="6" t="s">
        <v>335</v>
      </c>
      <c r="D136" s="6"/>
      <c r="E136" s="6"/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61.51742993848257</v>
      </c>
      <c r="N136" s="8">
        <f t="shared" si="4"/>
        <v>61.51742993848257</v>
      </c>
      <c r="O136" s="27"/>
    </row>
    <row r="137" spans="1:15" ht="12.75">
      <c r="A137" s="6">
        <v>132</v>
      </c>
      <c r="B137" s="6" t="s">
        <v>26</v>
      </c>
      <c r="C137" s="6" t="s">
        <v>336</v>
      </c>
      <c r="D137" s="6"/>
      <c r="E137" s="6"/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60.93432633716993</v>
      </c>
      <c r="N137" s="8">
        <f t="shared" si="4"/>
        <v>60.93432633716993</v>
      </c>
      <c r="O137" s="27"/>
    </row>
    <row r="138" spans="1:15" ht="12.75">
      <c r="A138" s="6">
        <v>133</v>
      </c>
      <c r="B138" s="6" t="s">
        <v>337</v>
      </c>
      <c r="C138" s="6" t="s">
        <v>338</v>
      </c>
      <c r="D138" s="6"/>
      <c r="E138" s="6"/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59.09389363099147</v>
      </c>
      <c r="N138" s="8">
        <f t="shared" si="4"/>
        <v>59.09389363099147</v>
      </c>
      <c r="O138" s="27"/>
    </row>
    <row r="139" spans="1:15" ht="12.75">
      <c r="A139" s="6">
        <v>134</v>
      </c>
      <c r="B139" s="6" t="s">
        <v>58</v>
      </c>
      <c r="C139" s="6" t="s">
        <v>339</v>
      </c>
      <c r="D139" s="6"/>
      <c r="E139" s="6" t="s">
        <v>376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57.91505791505792</v>
      </c>
      <c r="N139" s="8">
        <f t="shared" si="4"/>
        <v>57.91505791505792</v>
      </c>
      <c r="O139" s="27"/>
    </row>
    <row r="140" spans="1:15" ht="12.75">
      <c r="A140" s="6">
        <v>135</v>
      </c>
      <c r="B140" s="6" t="s">
        <v>282</v>
      </c>
      <c r="C140" s="6" t="s">
        <v>283</v>
      </c>
      <c r="D140" s="6">
        <v>1955</v>
      </c>
      <c r="E140" s="6" t="s">
        <v>284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56.78442287229388</v>
      </c>
      <c r="L140" s="8">
        <v>0</v>
      </c>
      <c r="M140" s="8">
        <v>0</v>
      </c>
      <c r="N140" s="8">
        <f t="shared" si="4"/>
        <v>56.78442287229388</v>
      </c>
      <c r="O140" s="27"/>
    </row>
    <row r="141" spans="1:15" ht="12.75">
      <c r="A141" s="6">
        <v>136</v>
      </c>
      <c r="B141" s="6" t="s">
        <v>232</v>
      </c>
      <c r="C141" s="6" t="s">
        <v>233</v>
      </c>
      <c r="D141" s="6">
        <v>1982</v>
      </c>
      <c r="E141" s="62" t="s">
        <v>234</v>
      </c>
      <c r="F141" s="8">
        <v>0</v>
      </c>
      <c r="G141" s="8">
        <v>0</v>
      </c>
      <c r="H141" s="8">
        <v>0</v>
      </c>
      <c r="I141" s="8">
        <v>56.41183723797779</v>
      </c>
      <c r="J141" s="8">
        <v>0</v>
      </c>
      <c r="K141" s="8">
        <v>0</v>
      </c>
      <c r="L141" s="8">
        <v>0</v>
      </c>
      <c r="M141" s="8">
        <v>0</v>
      </c>
      <c r="N141" s="8">
        <f t="shared" si="4"/>
        <v>56.41183723797779</v>
      </c>
      <c r="O141" s="27"/>
    </row>
    <row r="142" spans="1:15" ht="12.75">
      <c r="A142" s="6">
        <v>137</v>
      </c>
      <c r="B142" s="6" t="s">
        <v>328</v>
      </c>
      <c r="C142" s="6" t="s">
        <v>340</v>
      </c>
      <c r="D142" s="6"/>
      <c r="E142" s="6" t="s">
        <v>48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56.249999999999986</v>
      </c>
      <c r="N142" s="8">
        <f t="shared" si="4"/>
        <v>56.249999999999986</v>
      </c>
      <c r="O142" s="27"/>
    </row>
    <row r="143" spans="1:15" ht="12.75">
      <c r="A143" s="6">
        <v>138</v>
      </c>
      <c r="B143" s="6" t="s">
        <v>341</v>
      </c>
      <c r="C143" s="6" t="s">
        <v>342</v>
      </c>
      <c r="D143" s="50"/>
      <c r="E143" s="50"/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55.487053020961774</v>
      </c>
      <c r="N143" s="8">
        <f t="shared" si="4"/>
        <v>55.487053020961774</v>
      </c>
      <c r="O143" s="27"/>
    </row>
    <row r="144" spans="1:15" ht="12.75">
      <c r="A144" s="6">
        <v>139</v>
      </c>
      <c r="B144" s="6" t="s">
        <v>359</v>
      </c>
      <c r="C144" s="6" t="s">
        <v>322</v>
      </c>
      <c r="D144" s="50"/>
      <c r="E144" s="6" t="s">
        <v>317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55.43237250554325</v>
      </c>
      <c r="N144" s="8">
        <f t="shared" si="4"/>
        <v>55.43237250554325</v>
      </c>
      <c r="O144" s="27"/>
    </row>
    <row r="145" spans="1:15" ht="12.75">
      <c r="A145" s="6">
        <v>140</v>
      </c>
      <c r="B145" s="6" t="s">
        <v>360</v>
      </c>
      <c r="C145" s="6" t="s">
        <v>361</v>
      </c>
      <c r="D145" s="50"/>
      <c r="E145" s="6" t="s">
        <v>82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55.43237250554325</v>
      </c>
      <c r="N145" s="8">
        <f t="shared" si="4"/>
        <v>55.43237250554325</v>
      </c>
      <c r="O145" s="27"/>
    </row>
    <row r="146" spans="1:15" ht="12.75">
      <c r="A146" s="6">
        <v>141</v>
      </c>
      <c r="B146" s="6" t="s">
        <v>343</v>
      </c>
      <c r="C146" s="6" t="s">
        <v>344</v>
      </c>
      <c r="D146" s="50"/>
      <c r="E146" s="50"/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54.64480874316939</v>
      </c>
      <c r="N146" s="8">
        <f t="shared" si="4"/>
        <v>54.64480874316939</v>
      </c>
      <c r="O146" s="27"/>
    </row>
    <row r="147" spans="1:15" ht="12.75">
      <c r="A147" s="6">
        <v>142</v>
      </c>
      <c r="B147" s="6" t="s">
        <v>274</v>
      </c>
      <c r="C147" s="6" t="s">
        <v>275</v>
      </c>
      <c r="D147" s="6"/>
      <c r="E147" s="6"/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54.56171735241503</v>
      </c>
      <c r="L147" s="8">
        <v>0</v>
      </c>
      <c r="M147" s="8">
        <v>0</v>
      </c>
      <c r="N147" s="8">
        <f t="shared" si="4"/>
        <v>54.56171735241503</v>
      </c>
      <c r="O147" s="27"/>
    </row>
    <row r="148" spans="1:15" ht="12.75">
      <c r="A148" s="6">
        <v>143</v>
      </c>
      <c r="B148" s="6" t="s">
        <v>345</v>
      </c>
      <c r="C148" s="6" t="s">
        <v>346</v>
      </c>
      <c r="D148" s="50"/>
      <c r="E148" s="65" t="s">
        <v>378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54.545454545454554</v>
      </c>
      <c r="N148" s="8">
        <f t="shared" si="4"/>
        <v>54.545454545454554</v>
      </c>
      <c r="O148" s="27"/>
    </row>
    <row r="149" spans="1:15" ht="12.75">
      <c r="A149" s="6">
        <v>144</v>
      </c>
      <c r="B149" s="6" t="s">
        <v>276</v>
      </c>
      <c r="C149" s="6" t="s">
        <v>275</v>
      </c>
      <c r="D149" s="6"/>
      <c r="E149" s="6"/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54.3026706231454</v>
      </c>
      <c r="L149" s="8">
        <v>0</v>
      </c>
      <c r="M149" s="8">
        <v>0</v>
      </c>
      <c r="N149" s="8">
        <f t="shared" si="4"/>
        <v>54.3026706231454</v>
      </c>
      <c r="O149" s="27"/>
    </row>
    <row r="150" spans="1:15" ht="12.75">
      <c r="A150" s="6">
        <v>145</v>
      </c>
      <c r="B150" s="6" t="s">
        <v>134</v>
      </c>
      <c r="C150" s="6" t="s">
        <v>287</v>
      </c>
      <c r="D150" s="6">
        <v>1960</v>
      </c>
      <c r="E150" s="6" t="s">
        <v>286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53.96754338857781</v>
      </c>
      <c r="L150" s="8">
        <v>0</v>
      </c>
      <c r="M150" s="8">
        <v>0</v>
      </c>
      <c r="N150" s="8">
        <f t="shared" si="4"/>
        <v>53.96754338857781</v>
      </c>
      <c r="O150" s="27"/>
    </row>
    <row r="151" spans="1:15" ht="12.75">
      <c r="A151" s="6">
        <v>146</v>
      </c>
      <c r="B151" s="6" t="s">
        <v>347</v>
      </c>
      <c r="C151" s="6" t="s">
        <v>348</v>
      </c>
      <c r="D151" s="50"/>
      <c r="E151" s="65" t="s">
        <v>82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53.50772889417359</v>
      </c>
      <c r="N151" s="8">
        <f t="shared" si="4"/>
        <v>53.50772889417359</v>
      </c>
      <c r="O151" s="27"/>
    </row>
    <row r="152" spans="1:15" ht="12.75">
      <c r="A152" s="6">
        <v>147</v>
      </c>
      <c r="B152" s="6" t="s">
        <v>349</v>
      </c>
      <c r="C152" s="6" t="s">
        <v>335</v>
      </c>
      <c r="D152" s="50"/>
      <c r="E152" s="6" t="s">
        <v>201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53.317535545023695</v>
      </c>
      <c r="N152" s="8">
        <f t="shared" si="4"/>
        <v>53.317535545023695</v>
      </c>
      <c r="O152" s="27"/>
    </row>
    <row r="153" spans="1:15" ht="12.75">
      <c r="A153" s="6">
        <v>148</v>
      </c>
      <c r="B153" s="6" t="s">
        <v>150</v>
      </c>
      <c r="C153" s="6" t="s">
        <v>151</v>
      </c>
      <c r="D153" s="6">
        <v>1957</v>
      </c>
      <c r="E153" s="6" t="s">
        <v>48</v>
      </c>
      <c r="F153" s="8">
        <v>53.2457147930233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f t="shared" si="4"/>
        <v>53.2457147930233</v>
      </c>
      <c r="O153" s="27"/>
    </row>
    <row r="154" spans="1:15" ht="12.75">
      <c r="A154" s="6">
        <v>149</v>
      </c>
      <c r="B154" s="6" t="s">
        <v>69</v>
      </c>
      <c r="C154" s="6" t="s">
        <v>89</v>
      </c>
      <c r="D154" s="6">
        <v>1993</v>
      </c>
      <c r="E154" s="7" t="s">
        <v>82</v>
      </c>
      <c r="F154" s="8">
        <v>52.88720992984349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f t="shared" si="4"/>
        <v>52.88720992984349</v>
      </c>
      <c r="O154" s="27"/>
    </row>
    <row r="155" spans="1:15" ht="12.75">
      <c r="A155" s="6">
        <v>150</v>
      </c>
      <c r="B155" s="6" t="s">
        <v>40</v>
      </c>
      <c r="C155" s="6" t="s">
        <v>350</v>
      </c>
      <c r="D155" s="50"/>
      <c r="E155" s="6"/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52.72407732864674</v>
      </c>
      <c r="N155" s="8">
        <f t="shared" si="4"/>
        <v>52.72407732864674</v>
      </c>
      <c r="O155" s="27"/>
    </row>
    <row r="156" spans="1:15" ht="12.75">
      <c r="A156" s="6">
        <v>151</v>
      </c>
      <c r="B156" s="6" t="s">
        <v>255</v>
      </c>
      <c r="C156" s="6" t="s">
        <v>21</v>
      </c>
      <c r="D156" s="6"/>
      <c r="E156" s="6"/>
      <c r="F156" s="8">
        <v>0</v>
      </c>
      <c r="G156" s="8">
        <v>0</v>
      </c>
      <c r="H156" s="8">
        <v>0</v>
      </c>
      <c r="I156" s="8">
        <v>0</v>
      </c>
      <c r="J156" s="8">
        <v>52.32558139534883</v>
      </c>
      <c r="K156" s="8">
        <v>0</v>
      </c>
      <c r="L156" s="8">
        <v>0</v>
      </c>
      <c r="M156" s="8">
        <v>0</v>
      </c>
      <c r="N156" s="8">
        <f t="shared" si="4"/>
        <v>52.32558139534883</v>
      </c>
      <c r="O156" s="27"/>
    </row>
    <row r="157" spans="1:15" ht="12.75">
      <c r="A157" s="6">
        <v>152</v>
      </c>
      <c r="B157" s="6" t="s">
        <v>153</v>
      </c>
      <c r="C157" s="6" t="s">
        <v>154</v>
      </c>
      <c r="D157" s="6">
        <v>1953</v>
      </c>
      <c r="E157" s="6" t="s">
        <v>79</v>
      </c>
      <c r="F157" s="8">
        <v>52.27367552108052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f t="shared" si="4"/>
        <v>52.27367552108052</v>
      </c>
      <c r="O157" s="27"/>
    </row>
    <row r="158" spans="1:15" ht="12.75">
      <c r="A158" s="6">
        <v>153</v>
      </c>
      <c r="B158" s="6" t="s">
        <v>351</v>
      </c>
      <c r="C158" s="6" t="s">
        <v>352</v>
      </c>
      <c r="D158" s="50"/>
      <c r="E158" s="6" t="s">
        <v>376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52.113491603937454</v>
      </c>
      <c r="N158" s="8">
        <f t="shared" si="4"/>
        <v>52.113491603937454</v>
      </c>
      <c r="O158" s="27"/>
    </row>
    <row r="159" spans="1:15" ht="12.75">
      <c r="A159" s="6">
        <v>154</v>
      </c>
      <c r="B159" s="6" t="s">
        <v>134</v>
      </c>
      <c r="C159" s="6" t="s">
        <v>353</v>
      </c>
      <c r="D159" s="50"/>
      <c r="E159" s="6" t="s">
        <v>48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51.99306759098788</v>
      </c>
      <c r="N159" s="8">
        <f t="shared" si="4"/>
        <v>51.99306759098788</v>
      </c>
      <c r="O159" s="27"/>
    </row>
    <row r="160" spans="1:15" ht="12.75">
      <c r="A160" s="6">
        <v>155</v>
      </c>
      <c r="B160" s="6" t="s">
        <v>139</v>
      </c>
      <c r="C160" s="6" t="s">
        <v>64</v>
      </c>
      <c r="D160" s="50"/>
      <c r="E160" s="6"/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51.843317972350235</v>
      </c>
      <c r="N160" s="8">
        <f t="shared" si="4"/>
        <v>51.843317972350235</v>
      </c>
      <c r="O160" s="27"/>
    </row>
    <row r="161" spans="1:15" ht="12.75">
      <c r="A161" s="6">
        <v>156</v>
      </c>
      <c r="B161" s="6" t="s">
        <v>280</v>
      </c>
      <c r="C161" s="6" t="s">
        <v>281</v>
      </c>
      <c r="D161" s="6">
        <v>1970</v>
      </c>
      <c r="E161" s="6" t="s">
        <v>263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51.69511969821349</v>
      </c>
      <c r="L161" s="8">
        <v>0</v>
      </c>
      <c r="M161" s="8">
        <v>0</v>
      </c>
      <c r="N161" s="8">
        <f t="shared" si="4"/>
        <v>51.69511969821349</v>
      </c>
      <c r="O161" s="27"/>
    </row>
    <row r="162" spans="1:15" ht="12.75">
      <c r="A162" s="6">
        <v>157</v>
      </c>
      <c r="B162" s="6" t="s">
        <v>354</v>
      </c>
      <c r="C162" s="6" t="s">
        <v>355</v>
      </c>
      <c r="D162" s="50"/>
      <c r="E162" s="6" t="s">
        <v>379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50.79006772009029</v>
      </c>
      <c r="N162" s="8">
        <f t="shared" si="4"/>
        <v>50.79006772009029</v>
      </c>
      <c r="O162" s="27"/>
    </row>
    <row r="163" spans="1:15" ht="12.75">
      <c r="A163" s="6">
        <v>158</v>
      </c>
      <c r="B163" s="6" t="s">
        <v>356</v>
      </c>
      <c r="C163" s="6" t="s">
        <v>357</v>
      </c>
      <c r="D163" s="50"/>
      <c r="E163" s="6" t="s">
        <v>48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50.335570469798654</v>
      </c>
      <c r="N163" s="8">
        <f t="shared" si="4"/>
        <v>50.335570469798654</v>
      </c>
      <c r="O163" s="27"/>
    </row>
    <row r="164" spans="1:15" ht="12.75">
      <c r="A164" s="6">
        <v>159</v>
      </c>
      <c r="B164" s="6" t="s">
        <v>358</v>
      </c>
      <c r="C164" s="6" t="s">
        <v>335</v>
      </c>
      <c r="D164" s="50"/>
      <c r="E164" s="6"/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50.0277932184547</v>
      </c>
      <c r="N164" s="8">
        <f t="shared" si="4"/>
        <v>50.0277932184547</v>
      </c>
      <c r="O164" s="27"/>
    </row>
    <row r="165" spans="1:15" ht="12.75">
      <c r="A165" s="6">
        <v>160</v>
      </c>
      <c r="B165" s="6" t="s">
        <v>93</v>
      </c>
      <c r="C165" s="6" t="s">
        <v>94</v>
      </c>
      <c r="D165" s="6">
        <v>1994</v>
      </c>
      <c r="E165" s="6" t="s">
        <v>57</v>
      </c>
      <c r="F165" s="8">
        <v>48.61111111111111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f t="shared" si="4"/>
        <v>48.61111111111111</v>
      </c>
      <c r="O165" s="27"/>
    </row>
    <row r="166" spans="1:15" ht="12.75">
      <c r="A166" s="6">
        <v>161</v>
      </c>
      <c r="B166" s="6" t="s">
        <v>362</v>
      </c>
      <c r="C166" s="6" t="s">
        <v>363</v>
      </c>
      <c r="D166" s="50"/>
      <c r="E166" s="6" t="s">
        <v>48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46.106557377049185</v>
      </c>
      <c r="N166" s="8">
        <f aca="true" t="shared" si="5" ref="N166:N179">SUM(F166:M166)-SMALL(F166:M166,1)-SMALL(F166:M166,2)</f>
        <v>46.106557377049185</v>
      </c>
      <c r="O166" s="27"/>
    </row>
    <row r="167" spans="1:15" ht="12.75">
      <c r="A167" s="6">
        <v>162</v>
      </c>
      <c r="B167" s="6" t="s">
        <v>102</v>
      </c>
      <c r="C167" s="6" t="s">
        <v>364</v>
      </c>
      <c r="D167" s="50"/>
      <c r="E167" s="6" t="s">
        <v>376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46.106557377049185</v>
      </c>
      <c r="N167" s="8">
        <f t="shared" si="5"/>
        <v>46.106557377049185</v>
      </c>
      <c r="O167" s="27"/>
    </row>
    <row r="168" spans="1:15" ht="12.75">
      <c r="A168" s="6">
        <v>163</v>
      </c>
      <c r="B168" s="6" t="s">
        <v>237</v>
      </c>
      <c r="C168" s="6" t="s">
        <v>238</v>
      </c>
      <c r="D168" s="6">
        <v>1981</v>
      </c>
      <c r="E168" s="6" t="s">
        <v>168</v>
      </c>
      <c r="F168" s="8">
        <v>0</v>
      </c>
      <c r="G168" s="8">
        <v>0</v>
      </c>
      <c r="H168" s="8">
        <v>0</v>
      </c>
      <c r="I168" s="8">
        <v>45.84168336673346</v>
      </c>
      <c r="J168" s="8">
        <v>0</v>
      </c>
      <c r="K168" s="8">
        <v>0</v>
      </c>
      <c r="L168" s="8">
        <v>0</v>
      </c>
      <c r="M168" s="8">
        <v>0</v>
      </c>
      <c r="N168" s="8">
        <f t="shared" si="5"/>
        <v>45.84168336673346</v>
      </c>
      <c r="O168" s="27"/>
    </row>
    <row r="169" spans="1:15" ht="12.75">
      <c r="A169" s="6">
        <v>164</v>
      </c>
      <c r="B169" s="6" t="s">
        <v>371</v>
      </c>
      <c r="C169" s="6" t="s">
        <v>372</v>
      </c>
      <c r="D169" s="50"/>
      <c r="E169" s="6"/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44.782803403493055</v>
      </c>
      <c r="N169" s="8">
        <f t="shared" si="5"/>
        <v>44.782803403493055</v>
      </c>
      <c r="O169" s="27"/>
    </row>
    <row r="170" spans="1:15" ht="12.75">
      <c r="A170" s="6">
        <v>165</v>
      </c>
      <c r="B170" s="6" t="s">
        <v>239</v>
      </c>
      <c r="C170" s="6" t="s">
        <v>240</v>
      </c>
      <c r="D170" s="6">
        <v>1991</v>
      </c>
      <c r="E170" s="6" t="s">
        <v>57</v>
      </c>
      <c r="F170" s="8">
        <v>0</v>
      </c>
      <c r="G170" s="8">
        <v>0</v>
      </c>
      <c r="H170" s="8">
        <v>0</v>
      </c>
      <c r="I170" s="8">
        <v>44.747652582159624</v>
      </c>
      <c r="J170" s="8">
        <v>0</v>
      </c>
      <c r="K170" s="8">
        <v>0</v>
      </c>
      <c r="L170" s="8">
        <v>0</v>
      </c>
      <c r="M170" s="8">
        <v>0</v>
      </c>
      <c r="N170" s="8">
        <f t="shared" si="5"/>
        <v>44.747652582159624</v>
      </c>
      <c r="O170" s="27"/>
    </row>
    <row r="171" spans="1:15" ht="12.75">
      <c r="A171" s="6">
        <v>166</v>
      </c>
      <c r="B171" s="6" t="s">
        <v>288</v>
      </c>
      <c r="C171" s="6" t="s">
        <v>254</v>
      </c>
      <c r="D171" s="6">
        <v>1976</v>
      </c>
      <c r="E171" s="6" t="s">
        <v>100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44.10701373825018</v>
      </c>
      <c r="L171" s="8">
        <v>0</v>
      </c>
      <c r="M171" s="8">
        <v>0</v>
      </c>
      <c r="N171" s="8">
        <f t="shared" si="5"/>
        <v>44.10701373825018</v>
      </c>
      <c r="O171" s="27"/>
    </row>
    <row r="172" spans="1:15" ht="12.75">
      <c r="A172" s="6">
        <v>167</v>
      </c>
      <c r="B172" s="6" t="s">
        <v>365</v>
      </c>
      <c r="C172" s="6" t="s">
        <v>366</v>
      </c>
      <c r="D172" s="50"/>
      <c r="E172" s="6" t="s">
        <v>48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42.87756074321105</v>
      </c>
      <c r="N172" s="8">
        <f t="shared" si="5"/>
        <v>42.87756074321105</v>
      </c>
      <c r="O172" s="27"/>
    </row>
    <row r="173" spans="1:15" ht="12.75">
      <c r="A173" s="6">
        <v>168</v>
      </c>
      <c r="B173" s="6" t="s">
        <v>51</v>
      </c>
      <c r="C173" s="6" t="s">
        <v>367</v>
      </c>
      <c r="D173" s="50"/>
      <c r="E173" s="6"/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42.87756074321105</v>
      </c>
      <c r="N173" s="8">
        <f t="shared" si="5"/>
        <v>42.87756074321105</v>
      </c>
      <c r="O173" s="27"/>
    </row>
    <row r="174" spans="1:15" ht="12.75">
      <c r="A174" s="6">
        <v>169</v>
      </c>
      <c r="B174" s="6" t="s">
        <v>77</v>
      </c>
      <c r="C174" s="6" t="s">
        <v>300</v>
      </c>
      <c r="D174" s="20"/>
      <c r="E174" s="6" t="s">
        <v>49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41.696449845127475</v>
      </c>
      <c r="M174" s="8">
        <v>0</v>
      </c>
      <c r="N174" s="8">
        <f t="shared" si="5"/>
        <v>41.696449845127475</v>
      </c>
      <c r="O174" s="27"/>
    </row>
    <row r="175" spans="1:15" ht="12.75">
      <c r="A175" s="6">
        <v>170</v>
      </c>
      <c r="B175" s="6" t="s">
        <v>377</v>
      </c>
      <c r="C175" s="6" t="s">
        <v>373</v>
      </c>
      <c r="D175" s="50"/>
      <c r="E175" s="6" t="s">
        <v>49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41.51100041511</v>
      </c>
      <c r="N175" s="8">
        <f t="shared" si="5"/>
        <v>41.51100041511</v>
      </c>
      <c r="O175" s="27"/>
    </row>
    <row r="176" spans="1:15" ht="12.75">
      <c r="A176" s="6">
        <v>171</v>
      </c>
      <c r="B176" s="6" t="s">
        <v>349</v>
      </c>
      <c r="C176" s="6" t="s">
        <v>368</v>
      </c>
      <c r="D176" s="50"/>
      <c r="E176" s="6" t="s">
        <v>48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40.6871609403255</v>
      </c>
      <c r="N176" s="8">
        <f t="shared" si="5"/>
        <v>40.6871609403255</v>
      </c>
      <c r="O176" s="27"/>
    </row>
    <row r="177" spans="1:15" ht="12.75">
      <c r="A177" s="6">
        <v>172</v>
      </c>
      <c r="B177" s="6" t="s">
        <v>369</v>
      </c>
      <c r="C177" s="6" t="s">
        <v>370</v>
      </c>
      <c r="D177" s="50"/>
      <c r="E177" s="6"/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40.35874439461884</v>
      </c>
      <c r="N177" s="8">
        <f t="shared" si="5"/>
        <v>40.35874439461884</v>
      </c>
      <c r="O177" s="27"/>
    </row>
    <row r="178" spans="1:15" ht="12.75">
      <c r="A178" s="6">
        <v>173</v>
      </c>
      <c r="B178" s="6" t="s">
        <v>374</v>
      </c>
      <c r="C178" s="6" t="s">
        <v>43</v>
      </c>
      <c r="D178" s="50"/>
      <c r="E178" s="6" t="s">
        <v>48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32.005689900426745</v>
      </c>
      <c r="N178" s="8">
        <f t="shared" si="5"/>
        <v>32.005689900426745</v>
      </c>
      <c r="O178" s="27"/>
    </row>
    <row r="179" spans="1:15" ht="12.75">
      <c r="A179" s="6">
        <v>174</v>
      </c>
      <c r="B179" s="6" t="s">
        <v>375</v>
      </c>
      <c r="C179" s="6" t="s">
        <v>54</v>
      </c>
      <c r="D179" s="50"/>
      <c r="E179" s="6"/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32.005689900426745</v>
      </c>
      <c r="N179" s="8">
        <f t="shared" si="5"/>
        <v>32.005689900426745</v>
      </c>
      <c r="O179" s="27"/>
    </row>
    <row r="180" spans="2:3" ht="12.75">
      <c r="B180" s="15"/>
      <c r="C180" s="15"/>
    </row>
  </sheetData>
  <sheetProtection/>
  <mergeCells count="2">
    <mergeCell ref="A3:N3"/>
    <mergeCell ref="A2:N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Loncar</dc:creator>
  <cp:keywords/>
  <dc:description/>
  <cp:lastModifiedBy>Ivan Lončar</cp:lastModifiedBy>
  <dcterms:created xsi:type="dcterms:W3CDTF">2005-12-12T14:23:12Z</dcterms:created>
  <dcterms:modified xsi:type="dcterms:W3CDTF">2011-04-18T14:56:33Z</dcterms:modified>
  <cp:category/>
  <cp:version/>
  <cp:contentType/>
  <cp:contentStatus/>
</cp:coreProperties>
</file>